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kumenti\dokumenti$\tmunitic\Desktop\"/>
    </mc:Choice>
  </mc:AlternateContent>
  <bookViews>
    <workbookView xWindow="0" yWindow="0" windowWidth="25125" windowHeight="12345" activeTab="2"/>
  </bookViews>
  <sheets>
    <sheet name="Podaci o klijentu" sheetId="3" r:id="rId1"/>
    <sheet name="Specifikacija" sheetId="1" r:id="rId2"/>
    <sheet name="Uputa za popunjavanje" sheetId="4" r:id="rId3"/>
    <sheet name="Poslovnice i trezori" sheetId="5" r:id="rId4"/>
    <sheet name="Fina" sheetId="6" r:id="rId5"/>
    <sheet name="Pakiranje gotovog novca" sheetId="7" r:id="rId6"/>
  </sheets>
  <definedNames>
    <definedName name="F">Specifikacija!$E$3:$E$167</definedName>
    <definedName name="FINA">Specifikacija!$E$3:$E$167</definedName>
    <definedName name="Mjesto">Specifikacija!$B$3:$B$5</definedName>
    <definedName name="Mjesto2">Specifikacija!$B$3:$B$4</definedName>
    <definedName name="P">Specifikacija!$C$3:$C$113</definedName>
    <definedName name="Poslovnica">Specifikacija!$C$3:$C$87</definedName>
    <definedName name="T">Specifikacija!$D$3:$D$8</definedName>
    <definedName name="Trezor">Specifikacija!$D$3:$D$8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AI3" i="1" l="1"/>
  <c r="AI1502" i="1" l="1"/>
  <c r="AI1501" i="1"/>
  <c r="AI1500" i="1"/>
  <c r="AI1499" i="1"/>
  <c r="AI1498" i="1"/>
  <c r="AI1497" i="1"/>
  <c r="AI1496" i="1"/>
  <c r="AI1495" i="1"/>
  <c r="AI1494" i="1"/>
  <c r="AI1493" i="1"/>
  <c r="AI1492" i="1"/>
  <c r="AI1491" i="1"/>
  <c r="AI1490" i="1"/>
  <c r="AI1489" i="1"/>
  <c r="AI1488" i="1"/>
  <c r="AI1487" i="1"/>
  <c r="AI1486" i="1"/>
  <c r="AI1485" i="1"/>
  <c r="AI1484" i="1"/>
  <c r="AI1483" i="1"/>
  <c r="AI1482" i="1"/>
  <c r="AI1481" i="1"/>
  <c r="AI1480" i="1"/>
  <c r="AI1479" i="1"/>
  <c r="AI1478" i="1"/>
  <c r="AI1477" i="1"/>
  <c r="AI1476" i="1"/>
  <c r="AI1475" i="1"/>
  <c r="AI1474" i="1"/>
  <c r="AI1473" i="1"/>
  <c r="AI1472" i="1"/>
  <c r="AI1471" i="1"/>
  <c r="AI1470" i="1"/>
  <c r="AI1469" i="1"/>
  <c r="AI1468" i="1"/>
  <c r="AI1467" i="1"/>
  <c r="AI1466" i="1"/>
  <c r="AI1465" i="1"/>
  <c r="AI1464" i="1"/>
  <c r="AI1463" i="1"/>
  <c r="AI1462" i="1"/>
  <c r="AI1461" i="1"/>
  <c r="AI1460" i="1"/>
  <c r="AI1459" i="1"/>
  <c r="AI1458" i="1"/>
  <c r="AI1457" i="1"/>
  <c r="AI1456" i="1"/>
  <c r="AI1455" i="1"/>
  <c r="AI1454" i="1"/>
  <c r="AI1453" i="1"/>
  <c r="AI1452" i="1"/>
  <c r="AI1451" i="1"/>
  <c r="AI1450" i="1"/>
  <c r="AI1449" i="1"/>
  <c r="AI1448" i="1"/>
  <c r="AI1447" i="1"/>
  <c r="AI1446" i="1"/>
  <c r="AI1445" i="1"/>
  <c r="AI1444" i="1"/>
  <c r="AI1443" i="1"/>
  <c r="AI1442" i="1"/>
  <c r="AI1441" i="1"/>
  <c r="AI1440" i="1"/>
  <c r="AI1439" i="1"/>
  <c r="AI1438" i="1"/>
  <c r="AI1437" i="1"/>
  <c r="AI1436" i="1"/>
  <c r="AI1435" i="1"/>
  <c r="AI1434" i="1"/>
  <c r="AI1433" i="1"/>
  <c r="AI1432" i="1"/>
  <c r="AI1431" i="1"/>
  <c r="AI1430" i="1"/>
  <c r="AI1429" i="1"/>
  <c r="AI1428" i="1"/>
  <c r="AI1427" i="1"/>
  <c r="AI1426" i="1"/>
  <c r="AI1425" i="1"/>
  <c r="AI1424" i="1"/>
  <c r="AI1423" i="1"/>
  <c r="AI1422" i="1"/>
  <c r="AI1421" i="1"/>
  <c r="AI1420" i="1"/>
  <c r="AI1419" i="1"/>
  <c r="AI1418" i="1"/>
  <c r="AI1417" i="1"/>
  <c r="AI1416" i="1"/>
  <c r="AI1415" i="1"/>
  <c r="AI1414" i="1"/>
  <c r="AI1413" i="1"/>
  <c r="AI1412" i="1"/>
  <c r="AI1411" i="1"/>
  <c r="AI1410" i="1"/>
  <c r="AI1409" i="1"/>
  <c r="AI1408" i="1"/>
  <c r="AI1407" i="1"/>
  <c r="AI1406" i="1"/>
  <c r="AI1405" i="1"/>
  <c r="AI1404" i="1"/>
  <c r="AI1403" i="1"/>
  <c r="AI1402" i="1"/>
  <c r="AI1401" i="1"/>
  <c r="AI1400" i="1"/>
  <c r="AI1399" i="1"/>
  <c r="AI1398" i="1"/>
  <c r="AI1397" i="1"/>
  <c r="AI1396" i="1"/>
  <c r="AI1395" i="1"/>
  <c r="AI1394" i="1"/>
  <c r="AI1393" i="1"/>
  <c r="AI1392" i="1"/>
  <c r="AI1391" i="1"/>
  <c r="AI1390" i="1"/>
  <c r="AI1389" i="1"/>
  <c r="AI1388" i="1"/>
  <c r="AI1387" i="1"/>
  <c r="AI1386" i="1"/>
  <c r="AI1385" i="1"/>
  <c r="AI1384" i="1"/>
  <c r="AI1383" i="1"/>
  <c r="AI1382" i="1"/>
  <c r="AI1381" i="1"/>
  <c r="AI1380" i="1"/>
  <c r="AI1379" i="1"/>
  <c r="AI1378" i="1"/>
  <c r="AI1377" i="1"/>
  <c r="AI1376" i="1"/>
  <c r="AI1375" i="1"/>
  <c r="AI1374" i="1"/>
  <c r="AI1373" i="1"/>
  <c r="AI1372" i="1"/>
  <c r="AI1371" i="1"/>
  <c r="AI1370" i="1"/>
  <c r="AI1369" i="1"/>
  <c r="AI1368" i="1"/>
  <c r="AI1367" i="1"/>
  <c r="AI1366" i="1"/>
  <c r="AI1365" i="1"/>
  <c r="AI1364" i="1"/>
  <c r="AI1363" i="1"/>
  <c r="AI1362" i="1"/>
  <c r="AI1361" i="1"/>
  <c r="AI1360" i="1"/>
  <c r="AI1359" i="1"/>
  <c r="AI1358" i="1"/>
  <c r="AI1357" i="1"/>
  <c r="AI1356" i="1"/>
  <c r="AI1355" i="1"/>
  <c r="AI1354" i="1"/>
  <c r="AI1353" i="1"/>
  <c r="AI1352" i="1"/>
  <c r="AI1351" i="1"/>
  <c r="AI1350" i="1"/>
  <c r="AI1349" i="1"/>
  <c r="AI1348" i="1"/>
  <c r="AI1347" i="1"/>
  <c r="AI1346" i="1"/>
  <c r="AI1345" i="1"/>
  <c r="AI1344" i="1"/>
  <c r="AI1343" i="1"/>
  <c r="AI1342" i="1"/>
  <c r="AI1341" i="1"/>
  <c r="AI1340" i="1"/>
  <c r="AI1339" i="1"/>
  <c r="AI1338" i="1"/>
  <c r="AI1337" i="1"/>
  <c r="AI1336" i="1"/>
  <c r="AI1335" i="1"/>
  <c r="AI1334" i="1"/>
  <c r="AI1333" i="1"/>
  <c r="AI1332" i="1"/>
  <c r="AI1331" i="1"/>
  <c r="AI1330" i="1"/>
  <c r="AI1329" i="1"/>
  <c r="AI1328" i="1"/>
  <c r="AI1327" i="1"/>
  <c r="AI1326" i="1"/>
  <c r="AI1325" i="1"/>
  <c r="AI1324" i="1"/>
  <c r="AI1323" i="1"/>
  <c r="AI1322" i="1"/>
  <c r="AI1321" i="1"/>
  <c r="AI1320" i="1"/>
  <c r="AI1319" i="1"/>
  <c r="AI1318" i="1"/>
  <c r="AI1317" i="1"/>
  <c r="AI1316" i="1"/>
  <c r="AI1315" i="1"/>
  <c r="AI1314" i="1"/>
  <c r="AI1313" i="1"/>
  <c r="AI1312" i="1"/>
  <c r="AI1311" i="1"/>
  <c r="AI1310" i="1"/>
  <c r="AI1309" i="1"/>
  <c r="AI1308" i="1"/>
  <c r="AI1307" i="1"/>
  <c r="AI1306" i="1"/>
  <c r="AI1305" i="1"/>
  <c r="AI1304" i="1"/>
  <c r="AI1303" i="1"/>
  <c r="AI1302" i="1"/>
  <c r="AI1301" i="1"/>
  <c r="AI1300" i="1"/>
  <c r="AI1299" i="1"/>
  <c r="AI1298" i="1"/>
  <c r="AI1297" i="1"/>
  <c r="AI1296" i="1"/>
  <c r="AI1295" i="1"/>
  <c r="AI1294" i="1"/>
  <c r="AI1293" i="1"/>
  <c r="AI1292" i="1"/>
  <c r="AI1291" i="1"/>
  <c r="AI1290" i="1"/>
  <c r="AI1289" i="1"/>
  <c r="AI1288" i="1"/>
  <c r="AI1287" i="1"/>
  <c r="AI1286" i="1"/>
  <c r="AI1285" i="1"/>
  <c r="AI1284" i="1"/>
  <c r="AI1283" i="1"/>
  <c r="AI1282" i="1"/>
  <c r="AI1281" i="1"/>
  <c r="AI1280" i="1"/>
  <c r="AI1279" i="1"/>
  <c r="AI1278" i="1"/>
  <c r="AI1277" i="1"/>
  <c r="AI1276" i="1"/>
  <c r="AI1275" i="1"/>
  <c r="AI1274" i="1"/>
  <c r="AI1273" i="1"/>
  <c r="AI1272" i="1"/>
  <c r="AI1271" i="1"/>
  <c r="AI1270" i="1"/>
  <c r="AI1269" i="1"/>
  <c r="AI1268" i="1"/>
  <c r="AI1267" i="1"/>
  <c r="AI1266" i="1"/>
  <c r="AI1265" i="1"/>
  <c r="AI1264" i="1"/>
  <c r="AI1263" i="1"/>
  <c r="AI1262" i="1"/>
  <c r="AI1261" i="1"/>
  <c r="AI1260" i="1"/>
  <c r="AI1259" i="1"/>
  <c r="AI1258" i="1"/>
  <c r="AI1257" i="1"/>
  <c r="AI1256" i="1"/>
  <c r="AI1255" i="1"/>
  <c r="AI1254" i="1"/>
  <c r="AI1253" i="1"/>
  <c r="AI1252" i="1"/>
  <c r="AI1251" i="1"/>
  <c r="AI1250" i="1"/>
  <c r="AI1249" i="1"/>
  <c r="AI1248" i="1"/>
  <c r="AI1247" i="1"/>
  <c r="AI1246" i="1"/>
  <c r="AI1245" i="1"/>
  <c r="AI1244" i="1"/>
  <c r="AI1243" i="1"/>
  <c r="AI1242" i="1"/>
  <c r="AI1241" i="1"/>
  <c r="AI1240" i="1"/>
  <c r="AI1239" i="1"/>
  <c r="AI1238" i="1"/>
  <c r="AI1237" i="1"/>
  <c r="AI1236" i="1"/>
  <c r="AI1235" i="1"/>
  <c r="AI1234" i="1"/>
  <c r="AI1233" i="1"/>
  <c r="AI1232" i="1"/>
  <c r="AI1231" i="1"/>
  <c r="AI1230" i="1"/>
  <c r="AI1229" i="1"/>
  <c r="AI1228" i="1"/>
  <c r="AI1227" i="1"/>
  <c r="AI1226" i="1"/>
  <c r="AI1225" i="1"/>
  <c r="AI1224" i="1"/>
  <c r="AI1223" i="1"/>
  <c r="AI1222" i="1"/>
  <c r="AI1221" i="1"/>
  <c r="AI1220" i="1"/>
  <c r="AI1219" i="1"/>
  <c r="AI1218" i="1"/>
  <c r="AI1217" i="1"/>
  <c r="AI1216" i="1"/>
  <c r="AI1215" i="1"/>
  <c r="AI1214" i="1"/>
  <c r="AI1213" i="1"/>
  <c r="AI1212" i="1"/>
  <c r="AI1211" i="1"/>
  <c r="AI1210" i="1"/>
  <c r="AI1209" i="1"/>
  <c r="AI1208" i="1"/>
  <c r="AI1207" i="1"/>
  <c r="AI1206" i="1"/>
  <c r="AI1205" i="1"/>
  <c r="AI1204" i="1"/>
  <c r="AI1203" i="1"/>
  <c r="AI1202" i="1"/>
  <c r="AI1201" i="1"/>
  <c r="AI1200" i="1"/>
  <c r="AI1199" i="1"/>
  <c r="AI1198" i="1"/>
  <c r="AI1197" i="1"/>
  <c r="AI1196" i="1"/>
  <c r="AI1195" i="1"/>
  <c r="AI1194" i="1"/>
  <c r="AI1193" i="1"/>
  <c r="AI1192" i="1"/>
  <c r="AI1191" i="1"/>
  <c r="AI1190" i="1"/>
  <c r="AI1189" i="1"/>
  <c r="AI1188" i="1"/>
  <c r="AI1187" i="1"/>
  <c r="AI1186" i="1"/>
  <c r="AI1185" i="1"/>
  <c r="AI1184" i="1"/>
  <c r="AI1183" i="1"/>
  <c r="AI1182" i="1"/>
  <c r="AI1181" i="1"/>
  <c r="AI1180" i="1"/>
  <c r="AI1179" i="1"/>
  <c r="AI1178" i="1"/>
  <c r="AI1177" i="1"/>
  <c r="AI1176" i="1"/>
  <c r="AI1175" i="1"/>
  <c r="AI1174" i="1"/>
  <c r="AI1173" i="1"/>
  <c r="AI1172" i="1"/>
  <c r="AI1171" i="1"/>
  <c r="AI1170" i="1"/>
  <c r="AI1169" i="1"/>
  <c r="AI1168" i="1"/>
  <c r="AI1167" i="1"/>
  <c r="AI1166" i="1"/>
  <c r="AI1165" i="1"/>
  <c r="AI1164" i="1"/>
  <c r="AI1163" i="1"/>
  <c r="AI1162" i="1"/>
  <c r="AI1161" i="1"/>
  <c r="AI1160" i="1"/>
  <c r="AI1159" i="1"/>
  <c r="AI1158" i="1"/>
  <c r="AI1157" i="1"/>
  <c r="AI1156" i="1"/>
  <c r="AI1155" i="1"/>
  <c r="AI1154" i="1"/>
  <c r="AI1153" i="1"/>
  <c r="AI1152" i="1"/>
  <c r="AI1151" i="1"/>
  <c r="AI1150" i="1"/>
  <c r="AI1149" i="1"/>
  <c r="AI1148" i="1"/>
  <c r="AI1147" i="1"/>
  <c r="AI1146" i="1"/>
  <c r="AI1145" i="1"/>
  <c r="AI1144" i="1"/>
  <c r="AI1143" i="1"/>
  <c r="AI1142" i="1"/>
  <c r="AI1141" i="1"/>
  <c r="AI1140" i="1"/>
  <c r="AI1139" i="1"/>
  <c r="AI1138" i="1"/>
  <c r="AI1137" i="1"/>
  <c r="AI1136" i="1"/>
  <c r="AI1135" i="1"/>
  <c r="AI1134" i="1"/>
  <c r="AI1133" i="1"/>
  <c r="AI1132" i="1"/>
  <c r="AI1131" i="1"/>
  <c r="AI1130" i="1"/>
  <c r="AI1129" i="1"/>
  <c r="AI1128" i="1"/>
  <c r="AI1127" i="1"/>
  <c r="AI1126" i="1"/>
  <c r="AI1125" i="1"/>
  <c r="AI1124" i="1"/>
  <c r="AI1123" i="1"/>
  <c r="AI1122" i="1"/>
  <c r="AI1121" i="1"/>
  <c r="AI1120" i="1"/>
  <c r="AI1119" i="1"/>
  <c r="AI1118" i="1"/>
  <c r="AI1117" i="1"/>
  <c r="AI1116" i="1"/>
  <c r="AI1115" i="1"/>
  <c r="AI1114" i="1"/>
  <c r="AI1113" i="1"/>
  <c r="AI1112" i="1"/>
  <c r="AI1111" i="1"/>
  <c r="AI1110" i="1"/>
  <c r="AI1109" i="1"/>
  <c r="AI1108" i="1"/>
  <c r="AI1107" i="1"/>
  <c r="AI1106" i="1"/>
  <c r="AI1105" i="1"/>
  <c r="AI1104" i="1"/>
  <c r="AI1103" i="1"/>
  <c r="AI1102" i="1"/>
  <c r="AI1101" i="1"/>
  <c r="AI1100" i="1"/>
  <c r="AI1099" i="1"/>
  <c r="AI1098" i="1"/>
  <c r="AI1097" i="1"/>
  <c r="AI1096" i="1"/>
  <c r="AI1095" i="1"/>
  <c r="AI1094" i="1"/>
  <c r="AI1093" i="1"/>
  <c r="AI1092" i="1"/>
  <c r="AI1091" i="1"/>
  <c r="AI1090" i="1"/>
  <c r="AI1089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5" i="1"/>
  <c r="AI1074" i="1"/>
  <c r="AI1073" i="1"/>
  <c r="AI1072" i="1"/>
  <c r="AI1071" i="1"/>
  <c r="AI1070" i="1"/>
  <c r="AI1069" i="1"/>
  <c r="AI1068" i="1"/>
  <c r="AI1067" i="1"/>
  <c r="AI1066" i="1"/>
  <c r="AI1065" i="1"/>
  <c r="AI1064" i="1"/>
  <c r="AI1063" i="1"/>
  <c r="AI1062" i="1"/>
  <c r="AI1061" i="1"/>
  <c r="AI1060" i="1"/>
  <c r="AI1059" i="1"/>
  <c r="AI1058" i="1"/>
  <c r="AI1057" i="1"/>
  <c r="AI1056" i="1"/>
  <c r="AI1055" i="1"/>
  <c r="AI1054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1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3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90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7" i="1"/>
  <c r="AI966" i="1"/>
  <c r="AI965" i="1"/>
  <c r="AI964" i="1"/>
  <c r="AI963" i="1"/>
  <c r="AI962" i="1"/>
  <c r="AI961" i="1"/>
  <c r="AI960" i="1"/>
  <c r="AI959" i="1"/>
  <c r="AI958" i="1"/>
  <c r="AI957" i="1"/>
  <c r="AI956" i="1"/>
  <c r="AI955" i="1"/>
  <c r="AI954" i="1"/>
  <c r="AI953" i="1"/>
  <c r="AI952" i="1"/>
  <c r="AI951" i="1"/>
  <c r="AI950" i="1"/>
  <c r="AI949" i="1"/>
  <c r="AI948" i="1"/>
  <c r="AI947" i="1"/>
  <c r="AI946" i="1"/>
  <c r="AI945" i="1"/>
  <c r="AI944" i="1"/>
  <c r="AI943" i="1"/>
  <c r="AI942" i="1"/>
  <c r="AI941" i="1"/>
  <c r="AI940" i="1"/>
  <c r="AI939" i="1"/>
  <c r="AI938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4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9" i="1"/>
  <c r="AI818" i="1"/>
  <c r="AI817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80" i="1"/>
  <c r="AI779" i="1"/>
  <c r="AI778" i="1"/>
  <c r="AI777" i="1"/>
  <c r="AI776" i="1"/>
  <c r="AI775" i="1"/>
  <c r="AI774" i="1"/>
  <c r="AI773" i="1"/>
  <c r="AI772" i="1"/>
  <c r="AI771" i="1"/>
  <c r="AI770" i="1"/>
  <c r="AI769" i="1"/>
  <c r="AI768" i="1"/>
  <c r="AI767" i="1"/>
  <c r="AI766" i="1"/>
  <c r="AI765" i="1"/>
  <c r="AI764" i="1"/>
  <c r="AI763" i="1"/>
  <c r="AI762" i="1"/>
  <c r="AI761" i="1"/>
  <c r="AI760" i="1"/>
  <c r="AI759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Q1003" i="1" l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001" i="1" l="1"/>
  <c r="Q1002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A21" i="3" l="1"/>
  <c r="A12" i="3"/>
  <c r="B12" i="3" s="1"/>
  <c r="C12" i="3" s="1"/>
  <c r="A3" i="3" s="1"/>
  <c r="Q4" i="1" l="1"/>
  <c r="Q5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76" i="1"/>
  <c r="Q77" i="1"/>
  <c r="Q78" i="1"/>
  <c r="Q79" i="1"/>
  <c r="Q80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</calcChain>
</file>

<file path=xl/comments1.xml><?xml version="1.0" encoding="utf-8"?>
<comments xmlns="http://schemas.openxmlformats.org/spreadsheetml/2006/main">
  <authors>
    <author>Petra Jović</author>
    <author>OTP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Petra Jović:</t>
        </r>
        <r>
          <rPr>
            <sz val="9"/>
            <color indexed="81"/>
            <rFont val="Tahoma"/>
            <family val="2"/>
            <charset val="238"/>
          </rPr>
          <t xml:space="preserve">
Stara Maksimirska
 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  <charset val="238"/>
          </rPr>
          <t>OTP:</t>
        </r>
        <r>
          <rPr>
            <sz val="9"/>
            <color indexed="81"/>
            <rFont val="Tahoma"/>
            <family val="2"/>
            <charset val="238"/>
          </rPr>
          <t xml:space="preserve">
Privremena lokacija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38"/>
          </rPr>
          <t>Petra Jović:</t>
        </r>
        <r>
          <rPr>
            <sz val="9"/>
            <color indexed="81"/>
            <rFont val="Tahoma"/>
            <family val="2"/>
            <charset val="238"/>
          </rPr>
          <t xml:space="preserve">
Stara Maksimirska
 </t>
        </r>
      </text>
    </comment>
    <comment ref="H231" authorId="1" shapeId="0">
      <text>
        <r>
          <rPr>
            <b/>
            <sz val="9"/>
            <color indexed="81"/>
            <rFont val="Tahoma"/>
            <family val="2"/>
            <charset val="238"/>
          </rPr>
          <t>OTP:</t>
        </r>
        <r>
          <rPr>
            <sz val="9"/>
            <color indexed="81"/>
            <rFont val="Tahoma"/>
            <family val="2"/>
            <charset val="238"/>
          </rPr>
          <t xml:space="preserve">
Privremena lokacija</t>
        </r>
      </text>
    </comment>
  </commentList>
</comments>
</file>

<file path=xl/sharedStrings.xml><?xml version="1.0" encoding="utf-8"?>
<sst xmlns="http://schemas.openxmlformats.org/spreadsheetml/2006/main" count="2467" uniqueCount="881">
  <si>
    <t>Type</t>
  </si>
  <si>
    <t>Poslovnica Žitnjak</t>
  </si>
  <si>
    <t>Poslovnica City Center one East</t>
  </si>
  <si>
    <t>Poslovnica Dubrava</t>
  </si>
  <si>
    <t>Poslovnica Rudeš</t>
  </si>
  <si>
    <t>Poslovnica Prečko</t>
  </si>
  <si>
    <t>Poslovnica 9</t>
  </si>
  <si>
    <t>Poslovnica 10</t>
  </si>
  <si>
    <t>Poslovnica 11</t>
  </si>
  <si>
    <t>Poslovnica 12</t>
  </si>
  <si>
    <t>Poslovnica 13</t>
  </si>
  <si>
    <t>Poslovnica 14</t>
  </si>
  <si>
    <t>Poslovnica Novi Jelkovec</t>
  </si>
  <si>
    <t>Poslovnica 15</t>
  </si>
  <si>
    <t>Poslovnica 16</t>
  </si>
  <si>
    <t>Poslovnica 17</t>
  </si>
  <si>
    <t>Poslovnica Kutina</t>
  </si>
  <si>
    <t>Poslovnica Ivanić Grad</t>
  </si>
  <si>
    <t>Poslovnica Novska</t>
  </si>
  <si>
    <t>Poslovnica Pakrac</t>
  </si>
  <si>
    <t>Poslovnica Lipik</t>
  </si>
  <si>
    <t>Poslovnica Čazma</t>
  </si>
  <si>
    <t>Poslovnica Popovača</t>
  </si>
  <si>
    <t>Poslovnica Zabok</t>
  </si>
  <si>
    <t>Poslovnica Donja Stubica</t>
  </si>
  <si>
    <t>Poslovnica Zlatar</t>
  </si>
  <si>
    <t>Poslovnica Krapina</t>
  </si>
  <si>
    <t>Poslovnica Pregrada</t>
  </si>
  <si>
    <t>Poslovnica Oroslavje</t>
  </si>
  <si>
    <t>Poslovnica Marija Bistrica</t>
  </si>
  <si>
    <t>Poslovnica Bjelovar</t>
  </si>
  <si>
    <t>Poslovnica Đurđevac</t>
  </si>
  <si>
    <t>Poslovnica Virje</t>
  </si>
  <si>
    <t>Poslovnica Garešnica</t>
  </si>
  <si>
    <t>Poslovnica Vrbovec</t>
  </si>
  <si>
    <t>Poslovnica Križevci</t>
  </si>
  <si>
    <t>Poslovnica Virovitica</t>
  </si>
  <si>
    <t>Poslovnica Daruvar</t>
  </si>
  <si>
    <t>Poslovnica Grubišno Polje</t>
  </si>
  <si>
    <t>Poslovnica Pitomača</t>
  </si>
  <si>
    <t>Poslovnica Koprivnica</t>
  </si>
  <si>
    <t>Poslovnica Čakovec</t>
  </si>
  <si>
    <t>Poslovnica Prelog</t>
  </si>
  <si>
    <t>Poslovnica Mursko Središće</t>
  </si>
  <si>
    <t>Poslovnica Kotoriba</t>
  </si>
  <si>
    <t>Poslovnica Varaždin</t>
  </si>
  <si>
    <t>Poslovnica Ivanec</t>
  </si>
  <si>
    <t>Poslovnica Ludbreg</t>
  </si>
  <si>
    <t>Poslovnica Novi Marof</t>
  </si>
  <si>
    <t>Poslovnica Varaždinske Toplice</t>
  </si>
  <si>
    <t>Poslovnica Karlovac</t>
  </si>
  <si>
    <t>Poslovnica Žakanje</t>
  </si>
  <si>
    <t>Poslovnica Topusko</t>
  </si>
  <si>
    <t>Poslovnica Slunj</t>
  </si>
  <si>
    <t>Poslovnica Korenica</t>
  </si>
  <si>
    <t>Poslovnica Vojnić</t>
  </si>
  <si>
    <t>Poslovnica Ozalj</t>
  </si>
  <si>
    <t>Poslovnica Duga Resa</t>
  </si>
  <si>
    <t>Poslovnica Sisak</t>
  </si>
  <si>
    <t>Poslovnica Dvor</t>
  </si>
  <si>
    <t>Poslovnica Glina</t>
  </si>
  <si>
    <t>Poslovnica Hrvatska Kostajnica</t>
  </si>
  <si>
    <t>Poslovnica Petrinja</t>
  </si>
  <si>
    <t>Poslovnica Osijek</t>
  </si>
  <si>
    <t>Poslovnica Donji grad</t>
  </si>
  <si>
    <t>Poslovnica Valpovo</t>
  </si>
  <si>
    <t>Poslovnica Đakovo</t>
  </si>
  <si>
    <t>Poslovnica Beli Manastir</t>
  </si>
  <si>
    <t>Poslovnica Orahovica</t>
  </si>
  <si>
    <t>Poslovnica Otok</t>
  </si>
  <si>
    <t>Poslovnica Županja</t>
  </si>
  <si>
    <t>Poslovnica Vukovar</t>
  </si>
  <si>
    <t>Poslovnica Ilok</t>
  </si>
  <si>
    <t>Poslovnica Rijeka</t>
  </si>
  <si>
    <t>Poslovnica Martinkovac</t>
  </si>
  <si>
    <t>Poslovnica Viškovo</t>
  </si>
  <si>
    <t>Poslovnica Kraljevica</t>
  </si>
  <si>
    <t>Poslovnica Čavle</t>
  </si>
  <si>
    <t>Poslovnica Rijeka - Istok</t>
  </si>
  <si>
    <t>Poslovnica ZTC</t>
  </si>
  <si>
    <t>Poslovnica Krk</t>
  </si>
  <si>
    <t>Poslovnica Malinska</t>
  </si>
  <si>
    <t>Poslovnica Pag</t>
  </si>
  <si>
    <t>Poslovnica Rab</t>
  </si>
  <si>
    <t>Poslovnica Senj</t>
  </si>
  <si>
    <t>Poslovnica Delnice</t>
  </si>
  <si>
    <t>Poslovnica Crikvenica</t>
  </si>
  <si>
    <t xml:space="preserve">Poslovnica Mali Lošinj </t>
  </si>
  <si>
    <t>Poslovnica Cres</t>
  </si>
  <si>
    <t>Poslovnica Opatija</t>
  </si>
  <si>
    <t>Poslovnica Matulji</t>
  </si>
  <si>
    <t>Poslovnica Čabar</t>
  </si>
  <si>
    <t>Poslovnica Ogulin</t>
  </si>
  <si>
    <t xml:space="preserve">Poslovnica Vrbovsko </t>
  </si>
  <si>
    <t>Poslovnica Novi Vinodolski</t>
  </si>
  <si>
    <t>Poslovnica Novalja</t>
  </si>
  <si>
    <t>Poslovnica Pula</t>
  </si>
  <si>
    <t>Poslovnica Vodnjan</t>
  </si>
  <si>
    <t>Poslovnica Buzet</t>
  </si>
  <si>
    <t>Poslovnica Pazin</t>
  </si>
  <si>
    <t>Poslovnica Poreč</t>
  </si>
  <si>
    <t>Poslovnica Rovinj</t>
  </si>
  <si>
    <t>Poslovnica Labin</t>
  </si>
  <si>
    <t>Poslovnica Umag</t>
  </si>
  <si>
    <t>Poslovnica Buje</t>
  </si>
  <si>
    <t>Poslovnica Novigrad</t>
  </si>
  <si>
    <t>Poslovnica Gospić</t>
  </si>
  <si>
    <t>Poslovnica Gračac</t>
  </si>
  <si>
    <t>Poslovnica Otočac</t>
  </si>
  <si>
    <t>Poslovnica Brinje</t>
  </si>
  <si>
    <t>Poslovnica Split</t>
  </si>
  <si>
    <t>Poslovnica City Centar</t>
  </si>
  <si>
    <t>Poslovnica Omiš</t>
  </si>
  <si>
    <t>Poslovnica Trogir</t>
  </si>
  <si>
    <t>Poslovnica Riva</t>
  </si>
  <si>
    <t>Poslovnica Kaštela</t>
  </si>
  <si>
    <t>Poslovnica Hvar</t>
  </si>
  <si>
    <t>Poslovnica Vis</t>
  </si>
  <si>
    <t>Poslovnica Sinj</t>
  </si>
  <si>
    <t>Poslovnica Makarska</t>
  </si>
  <si>
    <t>Poslovnica Imotski</t>
  </si>
  <si>
    <t>Poslovnica Knin</t>
  </si>
  <si>
    <t>Poslovnica Metković</t>
  </si>
  <si>
    <t>Poslovnica Ploče</t>
  </si>
  <si>
    <t>Poslovnica Vrgorac</t>
  </si>
  <si>
    <t>Poslovnica Supetar</t>
  </si>
  <si>
    <t>Poslovnica Trilj</t>
  </si>
  <si>
    <t>Poslovnica Bol</t>
  </si>
  <si>
    <t>Poslovnica Zadar</t>
  </si>
  <si>
    <t>Poslovnica Poluotok</t>
  </si>
  <si>
    <t>Poslovnica Benkovac</t>
  </si>
  <si>
    <t>Poslovnica Biograd na moru</t>
  </si>
  <si>
    <t>Poslovnica Obrovac</t>
  </si>
  <si>
    <t>Poslovnica Nin</t>
  </si>
  <si>
    <t xml:space="preserve">Poslovnica Šibenik </t>
  </si>
  <si>
    <t>Poslovnica Rogoznica</t>
  </si>
  <si>
    <t>Poslovnica Šubićevac</t>
  </si>
  <si>
    <t>Poslovnica Drniš</t>
  </si>
  <si>
    <t>Poslovnica Tisno</t>
  </si>
  <si>
    <t>Poslovnica Vodice</t>
  </si>
  <si>
    <t>Poslovnica Dubrovnik</t>
  </si>
  <si>
    <t>Poslovnica Blato</t>
  </si>
  <si>
    <t>Poslovnica Korčula</t>
  </si>
  <si>
    <t xml:space="preserve">Poslovnica Vela Luka </t>
  </si>
  <si>
    <t xml:space="preserve">Naziv mjesta </t>
  </si>
  <si>
    <t>Operativni kod poslovnice</t>
  </si>
  <si>
    <t>ID ovlaštene osobe</t>
  </si>
  <si>
    <t>Ime i prezime ovlaštene osobe</t>
  </si>
  <si>
    <t>DATUM predopskrbe</t>
  </si>
  <si>
    <t>5 eur</t>
  </si>
  <si>
    <t>10 eur</t>
  </si>
  <si>
    <t>20 eur</t>
  </si>
  <si>
    <t>50 eur</t>
  </si>
  <si>
    <t>100 eur</t>
  </si>
  <si>
    <t>200 eur</t>
  </si>
  <si>
    <t>1 cent</t>
  </si>
  <si>
    <t>2 cent</t>
  </si>
  <si>
    <t>5 cent</t>
  </si>
  <si>
    <t>10 cent</t>
  </si>
  <si>
    <t>20 cent</t>
  </si>
  <si>
    <t>50 cent</t>
  </si>
  <si>
    <t>1 eur</t>
  </si>
  <si>
    <t>2 eur</t>
  </si>
  <si>
    <t>Poštanski broj</t>
  </si>
  <si>
    <t>ULICA lokacije</t>
  </si>
  <si>
    <t>FINA</t>
  </si>
  <si>
    <t>Poslovnica 1</t>
  </si>
  <si>
    <t>Poslovnica Vrtni put</t>
  </si>
  <si>
    <t xml:space="preserve">Poslovnica Arena </t>
  </si>
  <si>
    <t>Poslovnica 2</t>
  </si>
  <si>
    <t>Poslovnica 3</t>
  </si>
  <si>
    <t>Poslovnica Travno</t>
  </si>
  <si>
    <t>Poslovnica 4</t>
  </si>
  <si>
    <t>Poslovnica 6</t>
  </si>
  <si>
    <t>Poslovnica Gajnice</t>
  </si>
  <si>
    <t>Poslovnica 7</t>
  </si>
  <si>
    <t>Poslovnica Našice</t>
  </si>
  <si>
    <t>Poslovnica Slatina</t>
  </si>
  <si>
    <t>Poslovnica Donji Miholjac</t>
  </si>
  <si>
    <t>Poslovnica Požega</t>
  </si>
  <si>
    <t>Poslovnica Kutjevo</t>
  </si>
  <si>
    <t>Poslovnica Pleternica</t>
  </si>
  <si>
    <t>Poslovnica Slavonski Brod</t>
  </si>
  <si>
    <t>Poslovnica Donji Andrijevci</t>
  </si>
  <si>
    <t>Poslovnica Nova Gradiška</t>
  </si>
  <si>
    <t>Poslovnica Okučani</t>
  </si>
  <si>
    <t>Poslovnica Oriovac</t>
  </si>
  <si>
    <t>Poslovnica Vinkovci</t>
  </si>
  <si>
    <t>OTP</t>
  </si>
  <si>
    <t>OTP or FINA</t>
  </si>
  <si>
    <t>Name</t>
  </si>
  <si>
    <t>ID</t>
  </si>
  <si>
    <t>1C - 2C - 5C</t>
  </si>
  <si>
    <t>10C - 20C - 50C</t>
  </si>
  <si>
    <t>1E - 2E</t>
  </si>
  <si>
    <t>5E - 10E - 20E - 50E - 100E</t>
  </si>
  <si>
    <t>manual - vlookup shows N/A</t>
  </si>
  <si>
    <t>Oib</t>
  </si>
  <si>
    <t>Naziv</t>
  </si>
  <si>
    <t>Matični broj</t>
  </si>
  <si>
    <t>Valuta</t>
  </si>
  <si>
    <t>UKUPNO za lokaciju (€)</t>
  </si>
  <si>
    <t>IBAN</t>
  </si>
  <si>
    <t>EUR</t>
  </si>
  <si>
    <t>HRK</t>
  </si>
  <si>
    <t>Almeria</t>
  </si>
  <si>
    <t>00050135</t>
  </si>
  <si>
    <t>Benkovac</t>
  </si>
  <si>
    <t>00010114</t>
  </si>
  <si>
    <t>Biograd</t>
  </si>
  <si>
    <t>00010113</t>
  </si>
  <si>
    <t>Biograd Riva</t>
  </si>
  <si>
    <t>00010126</t>
  </si>
  <si>
    <t>Bjelovar</t>
  </si>
  <si>
    <t>00050129</t>
  </si>
  <si>
    <t>Borik</t>
  </si>
  <si>
    <t>00010110</t>
  </si>
  <si>
    <t>Caprag</t>
  </si>
  <si>
    <t>00310105</t>
  </si>
  <si>
    <t>Cavtat</t>
  </si>
  <si>
    <t>00210107</t>
  </si>
  <si>
    <t>Cvjetni trg</t>
  </si>
  <si>
    <t>00050104</t>
  </si>
  <si>
    <t>Čakovec</t>
  </si>
  <si>
    <t>00050125</t>
  </si>
  <si>
    <t>Črnomerec</t>
  </si>
  <si>
    <t>00050144</t>
  </si>
  <si>
    <t>Dalmare</t>
  </si>
  <si>
    <t>00060103</t>
  </si>
  <si>
    <t>Donji Grad</t>
  </si>
  <si>
    <t>00410110</t>
  </si>
  <si>
    <t>Drniš</t>
  </si>
  <si>
    <t>00060106</t>
  </si>
  <si>
    <t>Dubrava</t>
  </si>
  <si>
    <t>00050142</t>
  </si>
  <si>
    <t>Dubrovnik Centrala</t>
  </si>
  <si>
    <t>00210101</t>
  </si>
  <si>
    <t>Đakovo</t>
  </si>
  <si>
    <t>00410103</t>
  </si>
  <si>
    <t>Glina</t>
  </si>
  <si>
    <t>00310109</t>
  </si>
  <si>
    <t>Grad</t>
  </si>
  <si>
    <t>00040114</t>
  </si>
  <si>
    <t>Gundulićeva</t>
  </si>
  <si>
    <t>00040101</t>
  </si>
  <si>
    <t>Hvar</t>
  </si>
  <si>
    <t>00040140</t>
  </si>
  <si>
    <t>Imotski</t>
  </si>
  <si>
    <t>00040134</t>
  </si>
  <si>
    <t>Jelsa</t>
  </si>
  <si>
    <t>00040141</t>
  </si>
  <si>
    <t>Jurišićeva</t>
  </si>
  <si>
    <t>00050133</t>
  </si>
  <si>
    <t>Kalelarga</t>
  </si>
  <si>
    <t>00010101</t>
  </si>
  <si>
    <t>Karlovac</t>
  </si>
  <si>
    <t>00050122</t>
  </si>
  <si>
    <t>Kaštel Novi</t>
  </si>
  <si>
    <t>00040126</t>
  </si>
  <si>
    <t>Knin</t>
  </si>
  <si>
    <t>00060102</t>
  </si>
  <si>
    <t>Kolodvor</t>
  </si>
  <si>
    <t>00010107</t>
  </si>
  <si>
    <t>Konzum</t>
  </si>
  <si>
    <t>00010121</t>
  </si>
  <si>
    <t>Koprivnica</t>
  </si>
  <si>
    <t>00050130</t>
  </si>
  <si>
    <t>Korčula</t>
  </si>
  <si>
    <t>00230101</t>
  </si>
  <si>
    <t>Kutina</t>
  </si>
  <si>
    <t>00050102</t>
  </si>
  <si>
    <t>Labin</t>
  </si>
  <si>
    <t>00130101</t>
  </si>
  <si>
    <t>Makarska</t>
  </si>
  <si>
    <t>00040104</t>
  </si>
  <si>
    <t>00050137</t>
  </si>
  <si>
    <t>Mali Lošinj</t>
  </si>
  <si>
    <t>00130103</t>
  </si>
  <si>
    <t>Metković</t>
  </si>
  <si>
    <t>00220101</t>
  </si>
  <si>
    <t>Našice</t>
  </si>
  <si>
    <t>00410104</t>
  </si>
  <si>
    <t>Nova Gradiška</t>
  </si>
  <si>
    <t>00410124</t>
  </si>
  <si>
    <t>Obrovac</t>
  </si>
  <si>
    <t>00010115</t>
  </si>
  <si>
    <t>Omiš Priko</t>
  </si>
  <si>
    <t>00040136</t>
  </si>
  <si>
    <t>Osijek</t>
  </si>
  <si>
    <t>00410101</t>
  </si>
  <si>
    <t>Pazin</t>
  </si>
  <si>
    <t>00140101</t>
  </si>
  <si>
    <t>Petrinja</t>
  </si>
  <si>
    <t>00310110</t>
  </si>
  <si>
    <t>Ploče</t>
  </si>
  <si>
    <t>00220103</t>
  </si>
  <si>
    <t>Požega</t>
  </si>
  <si>
    <t>00410115</t>
  </si>
  <si>
    <t>Preko</t>
  </si>
  <si>
    <t>00010111</t>
  </si>
  <si>
    <t>Prima</t>
  </si>
  <si>
    <t>00040112</t>
  </si>
  <si>
    <t>Pula Centrala</t>
  </si>
  <si>
    <t>00110101</t>
  </si>
  <si>
    <t>Relja</t>
  </si>
  <si>
    <t>00010102</t>
  </si>
  <si>
    <t>Rijeka</t>
  </si>
  <si>
    <t>00130105</t>
  </si>
  <si>
    <t>Rovinj Centrala</t>
  </si>
  <si>
    <t>00120101</t>
  </si>
  <si>
    <t>Samobor</t>
  </si>
  <si>
    <t>00050150</t>
  </si>
  <si>
    <t>Savica</t>
  </si>
  <si>
    <t>00050145</t>
  </si>
  <si>
    <t>Savska</t>
  </si>
  <si>
    <t>00050106</t>
  </si>
  <si>
    <t>Selska</t>
  </si>
  <si>
    <t>00050136</t>
  </si>
  <si>
    <t>Sesvete</t>
  </si>
  <si>
    <t>00050111</t>
  </si>
  <si>
    <t>Siget</t>
  </si>
  <si>
    <t>00050107</t>
  </si>
  <si>
    <t>Sinj</t>
  </si>
  <si>
    <t>00040130</t>
  </si>
  <si>
    <t>Sisak</t>
  </si>
  <si>
    <t>00310102</t>
  </si>
  <si>
    <t>Slatina</t>
  </si>
  <si>
    <t>00410116</t>
  </si>
  <si>
    <t>Slavonski Brod</t>
  </si>
  <si>
    <t>00410123</t>
  </si>
  <si>
    <t>Solin</t>
  </si>
  <si>
    <t>00040124</t>
  </si>
  <si>
    <t>Središće</t>
  </si>
  <si>
    <t>00050143</t>
  </si>
  <si>
    <t>Studentski centar</t>
  </si>
  <si>
    <t>00050140</t>
  </si>
  <si>
    <t>Supernova</t>
  </si>
  <si>
    <t>00010119</t>
  </si>
  <si>
    <t>Supetar</t>
  </si>
  <si>
    <t>00040138</t>
  </si>
  <si>
    <t>Svetice</t>
  </si>
  <si>
    <t>00050101</t>
  </si>
  <si>
    <t>Šibenik</t>
  </si>
  <si>
    <t>00060101</t>
  </si>
  <si>
    <t>Špansko</t>
  </si>
  <si>
    <t>00050110</t>
  </si>
  <si>
    <t>Trogir Travarica</t>
  </si>
  <si>
    <t>00040128</t>
  </si>
  <si>
    <t>Upravna Zgrada</t>
  </si>
  <si>
    <t>00010103</t>
  </si>
  <si>
    <t>Varaždin</t>
  </si>
  <si>
    <t>00050124</t>
  </si>
  <si>
    <t>Velika Gorica</t>
  </si>
  <si>
    <t>00050121</t>
  </si>
  <si>
    <t>Vinkovci</t>
  </si>
  <si>
    <t>00410102</t>
  </si>
  <si>
    <t>Vodice</t>
  </si>
  <si>
    <t>00060104</t>
  </si>
  <si>
    <t>Voštarnica</t>
  </si>
  <si>
    <t>00010105</t>
  </si>
  <si>
    <t>Vrbani</t>
  </si>
  <si>
    <t>00050139</t>
  </si>
  <si>
    <t>Vrgorac</t>
  </si>
  <si>
    <t>00040144</t>
  </si>
  <si>
    <t>Vukovar</t>
  </si>
  <si>
    <t>00410120</t>
  </si>
  <si>
    <t>West Gate</t>
  </si>
  <si>
    <t>00040143</t>
  </si>
  <si>
    <t>Zabok</t>
  </si>
  <si>
    <t>00050105</t>
  </si>
  <si>
    <t>Zaprešić</t>
  </si>
  <si>
    <t>00050146</t>
  </si>
  <si>
    <t>Zračna luka</t>
  </si>
  <si>
    <t>00040129</t>
  </si>
  <si>
    <t>Redni br. lokacije</t>
  </si>
  <si>
    <t>00010199</t>
  </si>
  <si>
    <t>00040199</t>
  </si>
  <si>
    <t>00050199</t>
  </si>
  <si>
    <t>00110199</t>
  </si>
  <si>
    <t>00210199</t>
  </si>
  <si>
    <t>00410199</t>
  </si>
  <si>
    <t>Trezor Zadar</t>
  </si>
  <si>
    <t>Trezor Split</t>
  </si>
  <si>
    <t>Trezor Zagreb</t>
  </si>
  <si>
    <t>Trezor Pula</t>
  </si>
  <si>
    <t>Trezor Dubrovnik</t>
  </si>
  <si>
    <t>Trezor Vinkovci</t>
  </si>
  <si>
    <t>MJESTO lokacija</t>
  </si>
  <si>
    <t>P</t>
  </si>
  <si>
    <t>T</t>
  </si>
  <si>
    <t>F</t>
  </si>
  <si>
    <r>
      <t>MJESTO predopskrbe 
(</t>
    </r>
    <r>
      <rPr>
        <b/>
        <sz val="10"/>
        <color rgb="FFFFC000"/>
        <rFont val="Arial"/>
        <family val="2"/>
        <charset val="238"/>
      </rPr>
      <t>P</t>
    </r>
    <r>
      <rPr>
        <b/>
        <sz val="10"/>
        <color theme="0"/>
        <rFont val="Arial"/>
        <family val="2"/>
        <charset val="238"/>
      </rPr>
      <t xml:space="preserve"> - OTP poslovnice, </t>
    </r>
    <r>
      <rPr>
        <b/>
        <sz val="10"/>
        <color rgb="FFFFC000"/>
        <rFont val="Arial"/>
        <family val="2"/>
        <charset val="238"/>
      </rPr>
      <t>F</t>
    </r>
    <r>
      <rPr>
        <b/>
        <sz val="10"/>
        <color theme="0"/>
        <rFont val="Arial"/>
        <family val="2"/>
        <charset val="238"/>
      </rPr>
      <t xml:space="preserve"> - FINA)</t>
    </r>
  </si>
  <si>
    <t>List: Podaci o klijentu</t>
  </si>
  <si>
    <t xml:space="preserve">unijeti OIB tvrtke koja naručuje novac </t>
  </si>
  <si>
    <t>unijeti Naziv tvrtke koja naručuje novac</t>
  </si>
  <si>
    <t>unijeti matični broj tvrtke koja naručuje novac</t>
  </si>
  <si>
    <t>unijeti IBAN tvrtke u OTP banci na kojem će banka napraviti rezervaciju sredstava</t>
  </si>
  <si>
    <t>unijeti HRK ili EUR, ovisno s kojeg računa želite da banka napravi rezervaciju sredstava</t>
  </si>
  <si>
    <t>List: Specifikacija</t>
  </si>
  <si>
    <t>Označava redni broj prodajnih mjesta ukoliko imate potrebu za preuzimanjem novca za više prodajnih mjesta na više lokacija</t>
  </si>
  <si>
    <t>podatak se odnosi na točnu lokaciju pohrane novca nakon što ga preuzmete u banci/FINA-i</t>
  </si>
  <si>
    <t xml:space="preserve">MJESTO predopskrbe </t>
  </si>
  <si>
    <t>iz padajućeg izbornika odaberete željenu lokaciju (poslovnica banke ili FINA-e) za preuzimanje novca</t>
  </si>
  <si>
    <t>iz padajućeg izbornika odaberete željenu poslovnicu za preuzimanje novca; ovisno o odabranoj opciji u prethodnom stupcu prikazati će vam se poslovnice banke ili FINA-e</t>
  </si>
  <si>
    <t>podatak se automatski popunjava nakon što odaberete prethodno polje "naziv mjesta"</t>
  </si>
  <si>
    <t>unijeti broj osobne iskaznice osobe koja će doći preuzeti novac ili broj zaštitarske iskaznice u slučaju da novac preuzima zaštitarska služba</t>
  </si>
  <si>
    <t>unijeti ime i prezime osobe koju ćete ovlastiti da preuzme novac u ime tvrtke</t>
  </si>
  <si>
    <t>ovo polje će popuniti banka i prilikom potpisa Ugovora o predopskrbi novčanicama i kovanicama eura dostaviti vam točan termin preuzimanja novca</t>
  </si>
  <si>
    <t>apoenska struktura pakiranja eura</t>
  </si>
  <si>
    <t>u svakom polju željenog apoena novčanica i kovanica u padajućem izborniku odabrati jednu od ponuđenih vrijednosti pakiranja; za apoene koji vam nisu potrebni ostavite prazno polje; nije dozvoljen slobodan unos količine pojedinog apoena, već isključivo odabir ponuđenih vrijednosti</t>
  </si>
  <si>
    <t>ukupna suma odabranih apoena za pojedino prodajno mjesto</t>
  </si>
  <si>
    <t>Za svako prodajno mjesto potrebno je popuniti vlastiti redak ako će se preuzeta sredstva odmah pohraniti na toj lokaciji. Temeljem podataka navedenih u svakom retku Hrvatska narodna banka će raditi kontrolu pohranjenih sredstava.</t>
  </si>
  <si>
    <t>POSLOVNICA</t>
  </si>
  <si>
    <t>OPERATIVNI_BROJ</t>
  </si>
  <si>
    <t>VRSTA</t>
  </si>
  <si>
    <t>ADRESA</t>
  </si>
  <si>
    <t>PON_ZIMA</t>
  </si>
  <si>
    <t>UT_ZIMA</t>
  </si>
  <si>
    <t>SRI_ZIMA</t>
  </si>
  <si>
    <t>CETV_ZIMA</t>
  </si>
  <si>
    <t>PET_ZIMA</t>
  </si>
  <si>
    <t>SUB_ZIMA</t>
  </si>
  <si>
    <t>KALELARGA</t>
  </si>
  <si>
    <t>poslovnica</t>
  </si>
  <si>
    <t>23000 Zadar Široka ulica 1</t>
  </si>
  <si>
    <t>8-19</t>
  </si>
  <si>
    <t>8-12</t>
  </si>
  <si>
    <t>RELJA</t>
  </si>
  <si>
    <t>23000 Zadar Zrinsko Frankopanska 10</t>
  </si>
  <si>
    <t>UPRAVNA ZGRADA</t>
  </si>
  <si>
    <t>23000 Zadar Domovinskog rata 3</t>
  </si>
  <si>
    <t>VOŠTARNICA</t>
  </si>
  <si>
    <t>23000 Zadar Stjepana Radića 8a</t>
  </si>
  <si>
    <t>KOLODVOR</t>
  </si>
  <si>
    <t>23000 Zadar Ante Starčevića 6</t>
  </si>
  <si>
    <t>BORIK</t>
  </si>
  <si>
    <t>23000 Zadar Antuna Gustava Matoša 23</t>
  </si>
  <si>
    <t>PREKO</t>
  </si>
  <si>
    <t>23273 Preko Artić 3/A</t>
  </si>
  <si>
    <t>BIOGRAD</t>
  </si>
  <si>
    <t>23210 Biograd na Moru  Dr. Franje Tuđmana 82</t>
  </si>
  <si>
    <t>BENKOVAC</t>
  </si>
  <si>
    <t>23420 Benkovac Vukovarska ulica 2</t>
  </si>
  <si>
    <t>OBROVAC</t>
  </si>
  <si>
    <t>23450 Obrovac Ante Starčevića 1</t>
  </si>
  <si>
    <t>8-15</t>
  </si>
  <si>
    <t>ne radi</t>
  </si>
  <si>
    <t>SUPERNOVA</t>
  </si>
  <si>
    <t>23233 Zadar Ulica akcije Maslenica 1</t>
  </si>
  <si>
    <t>8,30-20</t>
  </si>
  <si>
    <t>8,30-14</t>
  </si>
  <si>
    <t>KONZUM</t>
  </si>
  <si>
    <t>23000 Zadar Bleiburških Žrtava 17</t>
  </si>
  <si>
    <t>BIOGRAD RIVA</t>
  </si>
  <si>
    <t>23000 Biograd na Moru Trg kralja Tomislava 2</t>
  </si>
  <si>
    <t>TREZOR ZADAR</t>
  </si>
  <si>
    <t>trezor</t>
  </si>
  <si>
    <t>23000 ZADAR Domovinskog rata 3</t>
  </si>
  <si>
    <t>-</t>
  </si>
  <si>
    <t>GUNDULIĆEVA</t>
  </si>
  <si>
    <t>21000 Split Ivana Gundulića 36</t>
  </si>
  <si>
    <t>MAKARSKA</t>
  </si>
  <si>
    <t>21300 Makarska Obala Kralja Tomislava 16</t>
  </si>
  <si>
    <t>PRIMA</t>
  </si>
  <si>
    <t>21000 Split Ruđera Boškovića 18a</t>
  </si>
  <si>
    <t>GRAD</t>
  </si>
  <si>
    <t>21000 Split Sinjska 2</t>
  </si>
  <si>
    <t>SOLIN</t>
  </si>
  <si>
    <t>21210 Solin Zvonimirova 60</t>
  </si>
  <si>
    <t>KAŠTEL NOVI</t>
  </si>
  <si>
    <t>21216 Kaštel Novi Ante Beretina 1</t>
  </si>
  <si>
    <t>TROGIR TRAVARICA</t>
  </si>
  <si>
    <t>21220 Trogir Kneza Trpimira 5</t>
  </si>
  <si>
    <t>ZRAČNA LUKA SPLIT</t>
  </si>
  <si>
    <t>21216 Kaštel štafilić Cesta dr. Franje Tuđmana 1270</t>
  </si>
  <si>
    <t>SINJ</t>
  </si>
  <si>
    <t>21230 Sinj Banski prolaz 1</t>
  </si>
  <si>
    <t>IMOTSKI</t>
  </si>
  <si>
    <t>21260 Imotski Stjepana Radića 22</t>
  </si>
  <si>
    <t>12-19</t>
  </si>
  <si>
    <t>OMIŠ PRIKO</t>
  </si>
  <si>
    <t>21310 Omiš Vukovarska cesta 8</t>
  </si>
  <si>
    <t>SUPETAR</t>
  </si>
  <si>
    <t>21400 Supetar Vlačica 17</t>
  </si>
  <si>
    <t>8-16</t>
  </si>
  <si>
    <t>8-14</t>
  </si>
  <si>
    <t>HVAR</t>
  </si>
  <si>
    <t>21450 Hvar Obala Riva 10</t>
  </si>
  <si>
    <t>JELSA</t>
  </si>
  <si>
    <t>21465 Jelsa Jelsa 246</t>
  </si>
  <si>
    <t>WEST GATE</t>
  </si>
  <si>
    <t>21000 Split Domovinskog rata 61</t>
  </si>
  <si>
    <t>VRGORAC</t>
  </si>
  <si>
    <t>21276 Vrgorac Tina Ujevića 1</t>
  </si>
  <si>
    <t>TREZOR SPLIT</t>
  </si>
  <si>
    <t>21000 SPLIT R. Boškovića 16</t>
  </si>
  <si>
    <t>SVETICE</t>
  </si>
  <si>
    <t>10000 Zagreb Divka Budaka 1d</t>
  </si>
  <si>
    <t>9-16</t>
  </si>
  <si>
    <t>KUTINA</t>
  </si>
  <si>
    <t>44320 Kutina Vladimira Nazora 1</t>
  </si>
  <si>
    <t>8-18</t>
  </si>
  <si>
    <t>CVJETNI TRG</t>
  </si>
  <si>
    <t>10000 Zagreb Preobraženska 6</t>
  </si>
  <si>
    <t>ZABOK</t>
  </si>
  <si>
    <t>49210 Zabok Prilaz dr. Franje Tuđmana 9/a</t>
  </si>
  <si>
    <t>SAVSKA</t>
  </si>
  <si>
    <t>10000 Zagreb Savska 56</t>
  </si>
  <si>
    <t>SIGET</t>
  </si>
  <si>
    <t>10000 Zagreb Avenija Dubrovnik 16</t>
  </si>
  <si>
    <t>ŠPANSKO</t>
  </si>
  <si>
    <t>10000 Zagreb Francesca Tenchinija 2a</t>
  </si>
  <si>
    <t>SESVETE</t>
  </si>
  <si>
    <t>10360 Sesvete Zagrebačka 18</t>
  </si>
  <si>
    <t>VELIKA GORICA</t>
  </si>
  <si>
    <t>10410 Velika Gorica Ulica kneza Ljudevita Posavskog 45</t>
  </si>
  <si>
    <t>KARLOVAC</t>
  </si>
  <si>
    <t>47000 Karlovac Trg Petra Zrinskog 10</t>
  </si>
  <si>
    <t>VARAŽDIN</t>
  </si>
  <si>
    <t>42000 Varaždin Kratka ulica 2</t>
  </si>
  <si>
    <t>ČAKOVEC</t>
  </si>
  <si>
    <t>40000 Čakovec Trg kralja Tomislava 14</t>
  </si>
  <si>
    <t>BJELOVAR</t>
  </si>
  <si>
    <t>43000 Bjelovar Frana Supila 4</t>
  </si>
  <si>
    <t>KOPRIVNICA</t>
  </si>
  <si>
    <t>48000 Koprivnica Trg bana Josipa Jelačića 13</t>
  </si>
  <si>
    <t>JURIŠIĆEVA</t>
  </si>
  <si>
    <t>10000 Zagreb Jurišićeva 2</t>
  </si>
  <si>
    <t>ALMERIA</t>
  </si>
  <si>
    <t>10000 Zagreb Ulica grada Vukovara 284</t>
  </si>
  <si>
    <t>SELSKA</t>
  </si>
  <si>
    <t>10000 Zagreb Selska cesta 90a</t>
  </si>
  <si>
    <t>MAKSIMIRSKA</t>
  </si>
  <si>
    <t>10000 Zagreb Maksimirska 55</t>
  </si>
  <si>
    <t>VRBANI</t>
  </si>
  <si>
    <t>10000 Zagreb Horvaćanska 75</t>
  </si>
  <si>
    <t>STUDENTSKI CENTAR</t>
  </si>
  <si>
    <t>10000 Zagreb Savska 25</t>
  </si>
  <si>
    <t>DUBRAVA</t>
  </si>
  <si>
    <t>10000 Zagreb Avenija Dubrava 41</t>
  </si>
  <si>
    <t>SREDIŠĆE</t>
  </si>
  <si>
    <t>10000 Zagreb Stonska 1</t>
  </si>
  <si>
    <t>ČRNOMEREC</t>
  </si>
  <si>
    <t>10000 Zagreb Ilica 253</t>
  </si>
  <si>
    <t>SAVICA</t>
  </si>
  <si>
    <t>10000 Zagreb Lastovska  12</t>
  </si>
  <si>
    <t>ZAPREŠIĆ</t>
  </si>
  <si>
    <t>10290 Zaprešić Trg mladosti 18</t>
  </si>
  <si>
    <t>SAMOBOR</t>
  </si>
  <si>
    <t>10430 Samobor Trg Kralja Tomislava 14</t>
  </si>
  <si>
    <t>TREZOR ZAGREB</t>
  </si>
  <si>
    <t>10000 ZAGREB D. Budaka 1 d</t>
  </si>
  <si>
    <t>ŠIBENIK</t>
  </si>
  <si>
    <t>22000 Šibenik Ante šupuka 22</t>
  </si>
  <si>
    <t>KNIN</t>
  </si>
  <si>
    <t>22300 Knin Dr. Franje Tuđmana 9</t>
  </si>
  <si>
    <t>DALMARE</t>
  </si>
  <si>
    <t>22000 Šibenik Velimira Škorpika 23</t>
  </si>
  <si>
    <t>8:30-18:30</t>
  </si>
  <si>
    <t>9-14</t>
  </si>
  <si>
    <t>VODICE</t>
  </si>
  <si>
    <t>22211 Vodice Ante Poljička 2</t>
  </si>
  <si>
    <t>DRNIŠ</t>
  </si>
  <si>
    <t>22320 Drniš Franje Tuđmana 1</t>
  </si>
  <si>
    <t>PULA CENTRALA</t>
  </si>
  <si>
    <t>52100 Pula Dalmatinova 4</t>
  </si>
  <si>
    <t>TREZOR PULA</t>
  </si>
  <si>
    <t>52100 PULA Dalmatinova 4</t>
  </si>
  <si>
    <t>ROVINJ CENTRALA</t>
  </si>
  <si>
    <t>52210 Rovinj A. Negri 2</t>
  </si>
  <si>
    <t>LABIN</t>
  </si>
  <si>
    <t>52220 Labin Zelenice 18</t>
  </si>
  <si>
    <t>MALI LOŠINJ</t>
  </si>
  <si>
    <t>51550 Mali Lošinj Braće Vidulića 2-6</t>
  </si>
  <si>
    <t>RIJEKA</t>
  </si>
  <si>
    <t>51000 Rijeka Jadranski trg 1</t>
  </si>
  <si>
    <t>PAZIN</t>
  </si>
  <si>
    <t>52000 Pazin Narodnog doma 3</t>
  </si>
  <si>
    <t>CENTRALA DUBROVNIK</t>
  </si>
  <si>
    <t>20000 Dubrovnik Vukovarska 19</t>
  </si>
  <si>
    <t>CAVTAT</t>
  </si>
  <si>
    <t>20210 Cavtat Trumbićev put 14.</t>
  </si>
  <si>
    <t>TREZOR DUBROVNIK</t>
  </si>
  <si>
    <t>20000 DUBROVNIK Vukovarska 19</t>
  </si>
  <si>
    <t>METKOVIĆ</t>
  </si>
  <si>
    <t>20350 Metković Ante Starčevića 6</t>
  </si>
  <si>
    <t>PLOČE</t>
  </si>
  <si>
    <t>20340 Ploče Ulica neretvanskih gusara 6</t>
  </si>
  <si>
    <t>KORČULA</t>
  </si>
  <si>
    <t>20260 Korčula Trg 19.travnja 1921. br.18</t>
  </si>
  <si>
    <t>SISAK</t>
  </si>
  <si>
    <t>44000 Sisak Stjepana i Ante Radića 28</t>
  </si>
  <si>
    <t>CAPRAG</t>
  </si>
  <si>
    <t>44000 Sisak Trg hrvatske državnosti 1</t>
  </si>
  <si>
    <t>GLINA</t>
  </si>
  <si>
    <t>44400 Glina Stjepana i Ante Radića 20</t>
  </si>
  <si>
    <t>PETRINJA</t>
  </si>
  <si>
    <t>44250 Petrinja dr. Josipa Nemeca 19</t>
  </si>
  <si>
    <t>OSIJEK</t>
  </si>
  <si>
    <t>31000 Osijek Trg slobode 2</t>
  </si>
  <si>
    <t>VINKOVCI</t>
  </si>
  <si>
    <t>32100 Vinkovci Trg slobode 1</t>
  </si>
  <si>
    <t>ĐAKOVO</t>
  </si>
  <si>
    <t>31400 Đakovo Ulica kralja Tomislava 2</t>
  </si>
  <si>
    <t>NAŠICE</t>
  </si>
  <si>
    <t>31500 Nasice Vinogradska 2</t>
  </si>
  <si>
    <t>DONJI GRAD</t>
  </si>
  <si>
    <t>31000 Osijek Trg bana Josipa Jelačića 17</t>
  </si>
  <si>
    <t>POŽEGA</t>
  </si>
  <si>
    <t>34000 Požega Trg Svetog Trojstva 5</t>
  </si>
  <si>
    <t>SLATINA</t>
  </si>
  <si>
    <t>33520 Slatina Trg Svetog Josipa 1</t>
  </si>
  <si>
    <t>VUKOVAR</t>
  </si>
  <si>
    <t>31500 Vukovar Olajnica 19</t>
  </si>
  <si>
    <t>SLAVONSKI BROD</t>
  </si>
  <si>
    <t>32100 Slavonski brod Petra Krešimira IV 3</t>
  </si>
  <si>
    <t>NOVA GRADIŠKA</t>
  </si>
  <si>
    <t>35400 Nova Gradiška Petra Svačića 1</t>
  </si>
  <si>
    <t>TREZOR VINKOVCI</t>
  </si>
  <si>
    <t>32100 Vinkovci Dr. Franje Tuđmana 2</t>
  </si>
  <si>
    <r>
      <rPr>
        <b/>
        <sz val="10"/>
        <rFont val="Arial"/>
        <family val="2"/>
      </rPr>
      <t>RADNO VRIJEME POSLOVNIH JEDINICA FINANCIJSKE AGENCIJE</t>
    </r>
  </si>
  <si>
    <r>
      <rPr>
        <b/>
        <sz val="8"/>
        <rFont val="Arial"/>
        <family val="2"/>
      </rPr>
      <t>Redni broj</t>
    </r>
  </si>
  <si>
    <r>
      <rPr>
        <b/>
        <sz val="8"/>
        <rFont val="Arial"/>
        <family val="2"/>
      </rPr>
      <t>Poslovna jedinica Fine</t>
    </r>
  </si>
  <si>
    <r>
      <rPr>
        <b/>
        <sz val="8"/>
        <rFont val="Arial"/>
        <family val="2"/>
      </rPr>
      <t>Operativni broj</t>
    </r>
  </si>
  <si>
    <r>
      <rPr>
        <b/>
        <sz val="8"/>
        <rFont val="Arial"/>
        <family val="2"/>
      </rPr>
      <t>Radno vrijeme</t>
    </r>
  </si>
  <si>
    <r>
      <rPr>
        <b/>
        <sz val="8"/>
        <rFont val="Arial"/>
        <family val="2"/>
      </rPr>
      <t>ponedjeljak - petak</t>
    </r>
  </si>
  <si>
    <r>
      <rPr>
        <b/>
        <sz val="8"/>
        <rFont val="Arial"/>
        <family val="2"/>
      </rPr>
      <t>subota</t>
    </r>
  </si>
  <si>
    <r>
      <rPr>
        <b/>
        <sz val="8"/>
        <rFont val="Arial"/>
        <family val="2"/>
      </rPr>
      <t xml:space="preserve">Poslovnica 1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Ulica grada Vukovara 70</t>
    </r>
  </si>
  <si>
    <r>
      <rPr>
        <sz val="8"/>
        <rFont val="Arial MT"/>
        <family val="2"/>
      </rPr>
      <t>7,30-18,30</t>
    </r>
  </si>
  <si>
    <r>
      <rPr>
        <sz val="8"/>
        <rFont val="Arial MT"/>
        <family val="2"/>
      </rPr>
      <t>8,00-12,00</t>
    </r>
  </si>
  <si>
    <r>
      <rPr>
        <b/>
        <sz val="8"/>
        <rFont val="Arial"/>
        <family val="2"/>
      </rPr>
      <t xml:space="preserve">Poslovnica Vrtni put
</t>
    </r>
    <r>
      <rPr>
        <sz val="8"/>
        <rFont val="Arial MT"/>
        <family val="2"/>
      </rPr>
      <t xml:space="preserve">10000 Zagreb
</t>
    </r>
    <r>
      <rPr>
        <sz val="8"/>
        <rFont val="Arial MT"/>
        <family val="2"/>
      </rPr>
      <t>Vrtni put 3</t>
    </r>
  </si>
  <si>
    <r>
      <rPr>
        <sz val="8"/>
        <rFont val="Arial MT"/>
        <family val="2"/>
      </rPr>
      <t>8,00-15,00</t>
    </r>
  </si>
  <si>
    <r>
      <rPr>
        <sz val="8"/>
        <rFont val="Arial MT"/>
        <family val="2"/>
      </rPr>
      <t>ne radi</t>
    </r>
  </si>
  <si>
    <r>
      <rPr>
        <b/>
        <sz val="8"/>
        <rFont val="Arial"/>
        <family val="2"/>
      </rPr>
      <t xml:space="preserve">Poslovnica Arena </t>
    </r>
    <r>
      <rPr>
        <sz val="8"/>
        <rFont val="Arial MT"/>
        <family val="2"/>
      </rPr>
      <t>10020 Zagreb, Ulica Vice Vukova 6</t>
    </r>
  </si>
  <si>
    <r>
      <rPr>
        <sz val="8"/>
        <rFont val="Arial MT"/>
        <family val="2"/>
      </rPr>
      <t>8,00-20,00</t>
    </r>
  </si>
  <si>
    <r>
      <rPr>
        <b/>
        <sz val="8"/>
        <rFont val="Arial"/>
        <family val="2"/>
      </rPr>
      <t xml:space="preserve">Poslovnica 2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Smičiklasova 17</t>
    </r>
  </si>
  <si>
    <r>
      <rPr>
        <b/>
        <sz val="8"/>
        <rFont val="Arial"/>
        <family val="2"/>
      </rPr>
      <t xml:space="preserve">Poslovnica 3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V. Holjevca 10</t>
    </r>
  </si>
  <si>
    <r>
      <rPr>
        <b/>
        <sz val="8"/>
        <rFont val="Arial"/>
        <family val="2"/>
      </rPr>
      <t xml:space="preserve">Poslovnica Travno
</t>
    </r>
    <r>
      <rPr>
        <sz val="8"/>
        <rFont val="Arial MT"/>
        <family val="2"/>
      </rPr>
      <t xml:space="preserve">10010 Zagreb,
</t>
    </r>
    <r>
      <rPr>
        <sz val="8"/>
        <rFont val="Arial MT"/>
        <family val="2"/>
      </rPr>
      <t>Ulica Božidara Magovca 23</t>
    </r>
  </si>
  <si>
    <r>
      <rPr>
        <b/>
        <sz val="8"/>
        <rFont val="Arial"/>
        <family val="2"/>
      </rPr>
      <t xml:space="preserve">Poslovnica 4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Ozaljska 10</t>
    </r>
  </si>
  <si>
    <r>
      <rPr>
        <b/>
        <sz val="8"/>
        <rFont val="Arial"/>
        <family val="2"/>
      </rPr>
      <t xml:space="preserve">Poslovnica 6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Ilica 307</t>
    </r>
  </si>
  <si>
    <r>
      <rPr>
        <b/>
        <sz val="8"/>
        <rFont val="Arial"/>
        <family val="2"/>
      </rPr>
      <t xml:space="preserve">Poslovnica Gajnice
</t>
    </r>
    <r>
      <rPr>
        <sz val="8"/>
        <rFont val="Arial MT"/>
        <family val="2"/>
      </rPr>
      <t xml:space="preserve">10090 Zagreb,
</t>
    </r>
    <r>
      <rPr>
        <sz val="8"/>
        <rFont val="Arial MT"/>
        <family val="2"/>
      </rPr>
      <t>Hrvatskih iseljenika 3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</si>
  <si>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</si>
  <si>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7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D. Albrechta 30</t>
    </r>
  </si>
  <si>
    <r>
      <rPr>
        <b/>
        <sz val="8"/>
        <rFont val="Arial"/>
        <family val="2"/>
      </rPr>
      <t xml:space="preserve">Poslovnica Žitnjak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Ulica grada Gospića 1a</t>
    </r>
  </si>
  <si>
    <r>
      <rPr>
        <sz val="8"/>
        <rFont val="Arial MT"/>
        <family val="2"/>
      </rPr>
      <t>8,00-14,30</t>
    </r>
  </si>
  <si>
    <r>
      <rPr>
        <b/>
        <sz val="8"/>
        <rFont val="Arial"/>
        <family val="2"/>
      </rPr>
      <t xml:space="preserve">Poslovnica City Center one East
</t>
    </r>
    <r>
      <rPr>
        <sz val="8"/>
        <rFont val="Arial MT"/>
        <family val="2"/>
      </rPr>
      <t>10000 Zagreb, Slavonska avenija 11d</t>
    </r>
  </si>
  <si>
    <r>
      <rPr>
        <b/>
        <sz val="8"/>
        <rFont val="Arial"/>
        <family val="2"/>
      </rPr>
      <t xml:space="preserve">Poslovnica Dubrava
</t>
    </r>
    <r>
      <rPr>
        <sz val="8"/>
        <rFont val="Arial MT"/>
        <family val="2"/>
      </rPr>
      <t xml:space="preserve">10000 Zagreb
</t>
    </r>
    <r>
      <rPr>
        <sz val="8"/>
        <rFont val="Arial MT"/>
        <family val="2"/>
      </rPr>
      <t>Aleja javora 3</t>
    </r>
  </si>
  <si>
    <r>
      <rPr>
        <b/>
        <sz val="8"/>
        <rFont val="Arial"/>
        <family val="2"/>
      </rPr>
      <t xml:space="preserve">Poslovnica Rudeš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Jablanska 54</t>
    </r>
  </si>
  <si>
    <r>
      <rPr>
        <b/>
        <sz val="8"/>
        <rFont val="Arial"/>
        <family val="2"/>
      </rPr>
      <t xml:space="preserve">Poslovnica Prečko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Josipa Slavenskog 1</t>
    </r>
  </si>
  <si>
    <r>
      <rPr>
        <b/>
        <sz val="8"/>
        <rFont val="Arial"/>
        <family val="2"/>
      </rPr>
      <t xml:space="preserve">Poslovnica 9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Ul.kralja Zvonimira 54</t>
    </r>
  </si>
  <si>
    <r>
      <rPr>
        <b/>
        <sz val="8"/>
        <rFont val="Arial"/>
        <family val="2"/>
      </rPr>
      <t xml:space="preserve">Poslovnica 10
</t>
    </r>
    <r>
      <rPr>
        <sz val="8"/>
        <rFont val="Arial MT"/>
        <family val="2"/>
      </rPr>
      <t>10290 Zaprešić, Bana J.Jelačića 1a</t>
    </r>
  </si>
  <si>
    <r>
      <rPr>
        <b/>
        <sz val="8"/>
        <rFont val="Arial"/>
        <family val="2"/>
      </rPr>
      <t xml:space="preserve">Poslovnica 11
</t>
    </r>
    <r>
      <rPr>
        <sz val="8"/>
        <rFont val="Arial MT"/>
        <family val="2"/>
      </rPr>
      <t xml:space="preserve">10370 Dugo Selo,
</t>
    </r>
    <r>
      <rPr>
        <sz val="8"/>
        <rFont val="Arial MT"/>
        <family val="2"/>
      </rPr>
      <t>J. Zorića 17</t>
    </r>
  </si>
  <si>
    <r>
      <rPr>
        <sz val="8"/>
        <rFont val="Arial MT"/>
        <family val="2"/>
      </rPr>
      <t>7,30-19,00</t>
    </r>
  </si>
  <si>
    <r>
      <rPr>
        <b/>
        <sz val="8"/>
        <rFont val="Arial"/>
        <family val="2"/>
      </rPr>
      <t xml:space="preserve">Poslovnica 12
</t>
    </r>
    <r>
      <rPr>
        <sz val="8"/>
        <rFont val="Arial MT"/>
        <family val="2"/>
      </rPr>
      <t xml:space="preserve">10450 Jastrebarsko,
</t>
    </r>
    <r>
      <rPr>
        <sz val="8"/>
        <rFont val="Arial MT"/>
        <family val="2"/>
      </rPr>
      <t>V. Mačeka 15</t>
    </r>
  </si>
  <si>
    <r>
      <rPr>
        <b/>
        <sz val="8"/>
        <rFont val="Arial"/>
        <family val="2"/>
      </rPr>
      <t xml:space="preserve">Poslovnica 13
</t>
    </r>
    <r>
      <rPr>
        <sz val="8"/>
        <rFont val="Arial MT"/>
        <family val="2"/>
      </rPr>
      <t xml:space="preserve">10430 Samobor,
</t>
    </r>
    <r>
      <rPr>
        <sz val="8"/>
        <rFont val="Arial MT"/>
        <family val="2"/>
      </rPr>
      <t>Gajeva 2</t>
    </r>
  </si>
  <si>
    <r>
      <rPr>
        <b/>
        <sz val="8"/>
        <rFont val="Arial"/>
        <family val="2"/>
      </rPr>
      <t xml:space="preserve">Poslovnica 14
</t>
    </r>
    <r>
      <rPr>
        <sz val="8"/>
        <rFont val="Arial MT"/>
        <family val="2"/>
      </rPr>
      <t xml:space="preserve">10360 Sesvete,
</t>
    </r>
    <r>
      <rPr>
        <sz val="8"/>
        <rFont val="Arial MT"/>
        <family val="2"/>
      </rPr>
      <t>Varaždinska 1</t>
    </r>
  </si>
  <si>
    <r>
      <rPr>
        <b/>
        <sz val="8"/>
        <rFont val="Arial"/>
        <family val="2"/>
      </rPr>
      <t xml:space="preserve">Poslovnica Novi Jelkovec
</t>
    </r>
    <r>
      <rPr>
        <sz val="8"/>
        <rFont val="Arial MT"/>
        <family val="2"/>
      </rPr>
      <t xml:space="preserve">10360 Sesvete,
</t>
    </r>
    <r>
      <rPr>
        <sz val="8"/>
        <rFont val="Arial MT"/>
        <family val="2"/>
      </rPr>
      <t>Ljudevita Posavskog 25/B</t>
    </r>
  </si>
  <si>
    <r>
      <rPr>
        <b/>
        <sz val="8"/>
        <rFont val="Arial"/>
        <family val="2"/>
      </rPr>
      <t xml:space="preserve">Poslovnica 15
</t>
    </r>
    <r>
      <rPr>
        <sz val="8"/>
        <rFont val="Arial MT"/>
        <family val="2"/>
      </rPr>
      <t>10410 Velika Gorica, Trg kralja Tomislava 33</t>
    </r>
  </si>
  <si>
    <r>
      <rPr>
        <b/>
        <sz val="8"/>
        <rFont val="Arial"/>
        <family val="2"/>
      </rPr>
      <t xml:space="preserve">Poslovnica 16
</t>
    </r>
    <r>
      <rPr>
        <sz val="8"/>
        <rFont val="Arial MT"/>
        <family val="2"/>
      </rPr>
      <t>10380 Sveti Ivan Zelina, Trg Ante Starčevića 14</t>
    </r>
  </si>
  <si>
    <r>
      <rPr>
        <b/>
        <sz val="8"/>
        <rFont val="Arial"/>
        <family val="2"/>
      </rPr>
      <t xml:space="preserve">Poslovnica 17
</t>
    </r>
    <r>
      <rPr>
        <sz val="8"/>
        <rFont val="Arial MT"/>
        <family val="2"/>
      </rPr>
      <t xml:space="preserve">10000 Zagreb,
</t>
    </r>
    <r>
      <rPr>
        <sz val="8"/>
        <rFont val="Arial MT"/>
        <family val="2"/>
      </rPr>
      <t>Grahorova 20</t>
    </r>
  </si>
  <si>
    <r>
      <rPr>
        <b/>
        <sz val="8"/>
        <rFont val="Arial"/>
        <family val="2"/>
      </rPr>
      <t xml:space="preserve">Poslovnica Kutina
</t>
    </r>
    <r>
      <rPr>
        <sz val="8"/>
        <rFont val="Arial MT"/>
        <family val="2"/>
      </rPr>
      <t xml:space="preserve">44320 Kutina,
</t>
    </r>
    <r>
      <rPr>
        <sz val="8"/>
        <rFont val="Arial MT"/>
        <family val="2"/>
      </rPr>
      <t>Hrvatskih branitelja 4</t>
    </r>
  </si>
  <si>
    <r>
      <rPr>
        <b/>
        <sz val="8"/>
        <rFont val="Arial"/>
        <family val="2"/>
      </rPr>
      <t xml:space="preserve">Poslovnica Ivanić Grad
</t>
    </r>
    <r>
      <rPr>
        <sz val="8"/>
        <rFont val="Arial MT"/>
        <family val="2"/>
      </rPr>
      <t xml:space="preserve">10310 Ivanić Grad,
</t>
    </r>
    <r>
      <rPr>
        <sz val="8"/>
        <rFont val="Arial MT"/>
        <family val="2"/>
      </rPr>
      <t>Moslavačka 1</t>
    </r>
  </si>
  <si>
    <r>
      <rPr>
        <b/>
        <sz val="8"/>
        <rFont val="Arial"/>
        <family val="2"/>
      </rPr>
      <t xml:space="preserve">Poslovnica Novska
</t>
    </r>
    <r>
      <rPr>
        <sz val="8"/>
        <rFont val="Arial MT"/>
        <family val="2"/>
      </rPr>
      <t xml:space="preserve">44330 Novska,
</t>
    </r>
    <r>
      <rPr>
        <sz val="8"/>
        <rFont val="Arial MT"/>
        <family val="2"/>
      </rPr>
      <t>Trg dr. Franje Tuđmana 5</t>
    </r>
  </si>
  <si>
    <r>
      <rPr>
        <sz val="8"/>
        <rFont val="Arial MT"/>
        <family val="2"/>
      </rPr>
      <t>7,30-14,30</t>
    </r>
  </si>
  <si>
    <r>
      <rPr>
        <b/>
        <sz val="8"/>
        <rFont val="Arial"/>
        <family val="2"/>
      </rPr>
      <t xml:space="preserve">Poslovnica Pakrac
</t>
    </r>
    <r>
      <rPr>
        <sz val="8"/>
        <rFont val="Arial MT"/>
        <family val="2"/>
      </rPr>
      <t xml:space="preserve">34550 Pakrac,
</t>
    </r>
    <r>
      <rPr>
        <sz val="8"/>
        <rFont val="Arial MT"/>
        <family val="2"/>
      </rPr>
      <t>Bolnička 2</t>
    </r>
  </si>
  <si>
    <r>
      <rPr>
        <b/>
        <sz val="8"/>
        <rFont val="Arial"/>
        <family val="2"/>
      </rPr>
      <t xml:space="preserve">Poslovnica Lipik
</t>
    </r>
    <r>
      <rPr>
        <sz val="8"/>
        <rFont val="Arial MT"/>
        <family val="2"/>
      </rPr>
      <t xml:space="preserve">34551 Lipik,
</t>
    </r>
    <r>
      <rPr>
        <sz val="8"/>
        <rFont val="Arial MT"/>
        <family val="2"/>
      </rPr>
      <t>Trg kralja Tomislava 3</t>
    </r>
  </si>
  <si>
    <r>
      <rPr>
        <sz val="8"/>
        <rFont val="Arial MT"/>
        <family val="2"/>
      </rPr>
      <t>9,00-12,00</t>
    </r>
  </si>
  <si>
    <r>
      <rPr>
        <b/>
        <sz val="8"/>
        <rFont val="Arial"/>
        <family val="2"/>
      </rPr>
      <t xml:space="preserve">Poslovnica Čazma
</t>
    </r>
    <r>
      <rPr>
        <sz val="8"/>
        <rFont val="Arial MT"/>
        <family val="2"/>
      </rPr>
      <t xml:space="preserve">43240 Čazma,
</t>
    </r>
    <r>
      <rPr>
        <sz val="8"/>
        <rFont val="Arial MT"/>
        <family val="2"/>
      </rPr>
      <t>Trg Čazmanskog Kaptola 11</t>
    </r>
  </si>
  <si>
    <r>
      <rPr>
        <b/>
        <sz val="8"/>
        <rFont val="Arial"/>
        <family val="2"/>
      </rPr>
      <t xml:space="preserve">Poslovnica Popovača
</t>
    </r>
    <r>
      <rPr>
        <sz val="8"/>
        <rFont val="Arial MT"/>
        <family val="2"/>
      </rPr>
      <t xml:space="preserve">44317 Popovača,
</t>
    </r>
    <r>
      <rPr>
        <sz val="8"/>
        <rFont val="Arial MT"/>
        <family val="2"/>
      </rPr>
      <t>Trg grofova Erdödyja 6</t>
    </r>
  </si>
  <si>
    <r>
      <rPr>
        <b/>
        <sz val="8"/>
        <rFont val="Arial"/>
        <family val="2"/>
      </rPr>
      <t xml:space="preserve">Poslovnica Zabok
</t>
    </r>
    <r>
      <rPr>
        <sz val="8"/>
        <rFont val="Arial MT"/>
        <family val="2"/>
      </rPr>
      <t xml:space="preserve">49210 Zabok,
</t>
    </r>
    <r>
      <rPr>
        <sz val="8"/>
        <rFont val="Arial MT"/>
        <family val="2"/>
      </rPr>
      <t>Matije Gupca 46</t>
    </r>
  </si>
  <si>
    <r>
      <rPr>
        <b/>
        <sz val="8"/>
        <rFont val="Arial"/>
        <family val="2"/>
      </rPr>
      <t xml:space="preserve">Poslovnica Donja Stubica
</t>
    </r>
    <r>
      <rPr>
        <sz val="8"/>
        <rFont val="Arial MT"/>
        <family val="2"/>
      </rPr>
      <t xml:space="preserve">49240 Donja Stubica,
</t>
    </r>
    <r>
      <rPr>
        <sz val="8"/>
        <rFont val="Arial MT"/>
        <family val="2"/>
      </rPr>
      <t>Toplička cesta 4</t>
    </r>
  </si>
  <si>
    <r>
      <rPr>
        <b/>
        <sz val="8"/>
        <rFont val="Arial"/>
        <family val="2"/>
      </rPr>
      <t xml:space="preserve">Poslovnica Zlatar
</t>
    </r>
    <r>
      <rPr>
        <sz val="8"/>
        <rFont val="Arial MT"/>
        <family val="2"/>
      </rPr>
      <t xml:space="preserve">49250 Zlatar,
</t>
    </r>
    <r>
      <rPr>
        <sz val="8"/>
        <rFont val="Arial MT"/>
        <family val="2"/>
      </rPr>
      <t>Gajeva 7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</si>
  <si>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01.06.-31.08.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</si>
  <si>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Krapina
</t>
    </r>
    <r>
      <rPr>
        <sz val="8"/>
        <rFont val="Arial MT"/>
        <family val="2"/>
      </rPr>
      <t xml:space="preserve">49000 Krapina,
</t>
    </r>
    <r>
      <rPr>
        <sz val="8"/>
        <rFont val="Arial MT"/>
        <family val="2"/>
      </rPr>
      <t>Ulica Frana Galovića 1A</t>
    </r>
  </si>
  <si>
    <r>
      <rPr>
        <b/>
        <sz val="8"/>
        <rFont val="Arial"/>
        <family val="2"/>
      </rPr>
      <t xml:space="preserve">Poslovnica Pregrada
</t>
    </r>
    <r>
      <rPr>
        <sz val="8"/>
        <rFont val="Arial MT"/>
        <family val="2"/>
      </rPr>
      <t xml:space="preserve">49218 Pregrada,
</t>
    </r>
    <r>
      <rPr>
        <sz val="8"/>
        <rFont val="Arial MT"/>
        <family val="2"/>
      </rPr>
      <t>S. Radića 30</t>
    </r>
  </si>
  <si>
    <r>
      <rPr>
        <b/>
        <sz val="8"/>
        <rFont val="Arial"/>
        <family val="2"/>
      </rPr>
      <t xml:space="preserve">Poslovnica Oroslavje
</t>
    </r>
    <r>
      <rPr>
        <sz val="8"/>
        <rFont val="Arial MT"/>
        <family val="2"/>
      </rPr>
      <t xml:space="preserve">49243 Oroslavje,
</t>
    </r>
    <r>
      <rPr>
        <sz val="8"/>
        <rFont val="Arial MT"/>
        <family val="2"/>
      </rPr>
      <t>Milana Prpića 80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</si>
  <si>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01.06-31.08.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</si>
  <si>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Marija Bistrica
</t>
    </r>
    <r>
      <rPr>
        <sz val="8"/>
        <rFont val="Arial MT"/>
        <family val="2"/>
      </rPr>
      <t xml:space="preserve">49246 Marija Bistrica,
</t>
    </r>
    <r>
      <rPr>
        <sz val="8"/>
        <rFont val="Arial MT"/>
        <family val="2"/>
      </rPr>
      <t>Trg pape Ivana Pavla II.  34</t>
    </r>
  </si>
  <si>
    <r>
      <rPr>
        <b/>
        <sz val="8"/>
        <rFont val="Arial"/>
        <family val="2"/>
      </rPr>
      <t xml:space="preserve">Poslovnica Bjelovar
</t>
    </r>
    <r>
      <rPr>
        <sz val="8"/>
        <rFont val="Arial MT"/>
        <family val="2"/>
      </rPr>
      <t xml:space="preserve">43000 Bjelovar,
</t>
    </r>
    <r>
      <rPr>
        <sz val="8"/>
        <rFont val="Arial MT"/>
        <family val="2"/>
      </rPr>
      <t>Frana Supila 4</t>
    </r>
  </si>
  <si>
    <r>
      <rPr>
        <b/>
        <sz val="8"/>
        <rFont val="Arial"/>
        <family val="2"/>
      </rPr>
      <t xml:space="preserve">Poslovnica Đurđevac
</t>
    </r>
    <r>
      <rPr>
        <sz val="8"/>
        <rFont val="Arial MT"/>
        <family val="2"/>
      </rPr>
      <t xml:space="preserve">48350 Đurđevac,
</t>
    </r>
    <r>
      <rPr>
        <sz val="8"/>
        <rFont val="Arial MT"/>
        <family val="2"/>
      </rPr>
      <t>Đ. Basaričeka 14</t>
    </r>
  </si>
  <si>
    <r>
      <rPr>
        <b/>
        <sz val="8"/>
        <rFont val="Arial"/>
        <family val="2"/>
      </rPr>
      <t xml:space="preserve">Poslovnica Virje
</t>
    </r>
    <r>
      <rPr>
        <sz val="8"/>
        <rFont val="Arial MT"/>
        <family val="2"/>
      </rPr>
      <t xml:space="preserve">48326 Virje
</t>
    </r>
    <r>
      <rPr>
        <sz val="8"/>
        <rFont val="Arial MT"/>
        <family val="2"/>
      </rPr>
      <t>Trg bana J. Jelačića 13</t>
    </r>
  </si>
  <si>
    <r>
      <rPr>
        <b/>
        <sz val="8"/>
        <rFont val="Arial"/>
        <family val="2"/>
      </rPr>
      <t xml:space="preserve">Poslovnica Garešnica
</t>
    </r>
    <r>
      <rPr>
        <sz val="8"/>
        <rFont val="Arial MT"/>
        <family val="2"/>
      </rPr>
      <t xml:space="preserve">43280 Garešnica,
</t>
    </r>
    <r>
      <rPr>
        <sz val="8"/>
        <rFont val="Arial MT"/>
        <family val="2"/>
      </rPr>
      <t>Vladimira Nazora 19</t>
    </r>
  </si>
  <si>
    <r>
      <rPr>
        <b/>
        <sz val="8"/>
        <rFont val="Arial"/>
        <family val="2"/>
      </rPr>
      <t xml:space="preserve">Poslovnica Vrbovec
</t>
    </r>
    <r>
      <rPr>
        <sz val="8"/>
        <rFont val="Arial MT"/>
        <family val="2"/>
      </rPr>
      <t xml:space="preserve">10340 Vrbovec,
</t>
    </r>
    <r>
      <rPr>
        <sz val="8"/>
        <rFont val="Arial MT"/>
        <family val="2"/>
      </rPr>
      <t>Brdo 3</t>
    </r>
  </si>
  <si>
    <r>
      <rPr>
        <b/>
        <sz val="8"/>
        <rFont val="Arial"/>
        <family val="2"/>
      </rPr>
      <t xml:space="preserve">Poslovnica Križevci
</t>
    </r>
    <r>
      <rPr>
        <sz val="8"/>
        <rFont val="Arial MT"/>
        <family val="2"/>
      </rPr>
      <t xml:space="preserve">48260 Križevci,
</t>
    </r>
    <r>
      <rPr>
        <sz val="8"/>
        <rFont val="Arial MT"/>
        <family val="2"/>
      </rPr>
      <t>A.G.Matoša 1</t>
    </r>
  </si>
  <si>
    <r>
      <rPr>
        <b/>
        <sz val="8"/>
        <rFont val="Arial"/>
        <family val="2"/>
      </rPr>
      <t xml:space="preserve">Poslovnica Virovitica
</t>
    </r>
    <r>
      <rPr>
        <sz val="8"/>
        <rFont val="Arial MT"/>
        <family val="2"/>
      </rPr>
      <t xml:space="preserve">33000 Virovitica,
</t>
    </r>
    <r>
      <rPr>
        <sz val="8"/>
        <rFont val="Arial MT"/>
        <family val="2"/>
      </rPr>
      <t>Trg kralja Tomislava 3</t>
    </r>
  </si>
  <si>
    <r>
      <rPr>
        <b/>
        <sz val="8"/>
        <rFont val="Arial"/>
        <family val="2"/>
      </rPr>
      <t xml:space="preserve">Poslovnica Daruvar
</t>
    </r>
    <r>
      <rPr>
        <sz val="8"/>
        <rFont val="Arial MT"/>
        <family val="2"/>
      </rPr>
      <t xml:space="preserve">43500 Daruvar,
</t>
    </r>
    <r>
      <rPr>
        <sz val="8"/>
        <rFont val="Arial MT"/>
        <family val="2"/>
      </rPr>
      <t>Trg kralja Tomislava 3</t>
    </r>
  </si>
  <si>
    <r>
      <rPr>
        <b/>
        <sz val="8"/>
        <rFont val="Arial"/>
        <family val="2"/>
      </rPr>
      <t xml:space="preserve">Poslovnica Grubišno Polje
</t>
    </r>
    <r>
      <rPr>
        <sz val="8"/>
        <rFont val="Arial MT"/>
        <family val="2"/>
      </rPr>
      <t xml:space="preserve">43290 Grubišno Polje,
</t>
    </r>
    <r>
      <rPr>
        <sz val="8"/>
        <rFont val="Arial MT"/>
        <family val="2"/>
      </rPr>
      <t>77. samostalnog bataljuna ZNG 1</t>
    </r>
  </si>
  <si>
    <r>
      <rPr>
        <b/>
        <sz val="8"/>
        <rFont val="Arial"/>
        <family val="2"/>
      </rPr>
      <t xml:space="preserve">Poslovnica Pitomača
</t>
    </r>
    <r>
      <rPr>
        <sz val="8"/>
        <rFont val="Arial MT"/>
        <family val="2"/>
      </rPr>
      <t xml:space="preserve">33405 Pitomača,
</t>
    </r>
    <r>
      <rPr>
        <sz val="8"/>
        <rFont val="Arial MT"/>
        <family val="2"/>
      </rPr>
      <t>Ljudevita Gaja 34</t>
    </r>
  </si>
  <si>
    <r>
      <rPr>
        <b/>
        <sz val="8"/>
        <rFont val="Arial"/>
        <family val="2"/>
      </rPr>
      <t xml:space="preserve">Poslovnica Koprivnica
</t>
    </r>
    <r>
      <rPr>
        <sz val="8"/>
        <rFont val="Arial MT"/>
        <family val="2"/>
      </rPr>
      <t xml:space="preserve">48000 Koprivnica,
</t>
    </r>
    <r>
      <rPr>
        <sz val="8"/>
        <rFont val="Arial MT"/>
        <family val="2"/>
      </rPr>
      <t>Opatička 1</t>
    </r>
  </si>
  <si>
    <r>
      <rPr>
        <b/>
        <sz val="8"/>
        <rFont val="Arial"/>
        <family val="2"/>
      </rPr>
      <t xml:space="preserve">Poslovnica Čakovec
</t>
    </r>
    <r>
      <rPr>
        <sz val="8"/>
        <rFont val="Arial MT"/>
        <family val="2"/>
      </rPr>
      <t xml:space="preserve">40000 Čakovec,
</t>
    </r>
    <r>
      <rPr>
        <sz val="8"/>
        <rFont val="Arial MT"/>
        <family val="2"/>
      </rPr>
      <t>O.Keršovanija 7</t>
    </r>
  </si>
  <si>
    <r>
      <rPr>
        <b/>
        <sz val="8"/>
        <rFont val="Arial"/>
        <family val="2"/>
      </rPr>
      <t xml:space="preserve">Poslovnica Prelog
</t>
    </r>
    <r>
      <rPr>
        <sz val="8"/>
        <rFont val="Arial MT"/>
        <family val="2"/>
      </rPr>
      <t xml:space="preserve">40323 Prelog,
</t>
    </r>
    <r>
      <rPr>
        <sz val="8"/>
        <rFont val="Arial MT"/>
        <family val="2"/>
      </rPr>
      <t>Glavna 35</t>
    </r>
  </si>
  <si>
    <r>
      <rPr>
        <b/>
        <sz val="8"/>
        <rFont val="Arial"/>
        <family val="2"/>
      </rPr>
      <t xml:space="preserve">Poslovnica Mursko Središće
</t>
    </r>
    <r>
      <rPr>
        <sz val="8"/>
        <rFont val="Arial MT"/>
        <family val="2"/>
      </rPr>
      <t>40315 Mursko Središće, Trg bana J. Jelačića 6</t>
    </r>
  </si>
  <si>
    <r>
      <rPr>
        <b/>
        <sz val="8"/>
        <rFont val="Arial"/>
        <family val="2"/>
      </rPr>
      <t xml:space="preserve">Poslovnica Kotoriba
</t>
    </r>
    <r>
      <rPr>
        <sz val="8"/>
        <rFont val="Arial MT"/>
        <family val="2"/>
      </rPr>
      <t>40329 Kotoriba, Kolodvorska 4b</t>
    </r>
  </si>
  <si>
    <r>
      <rPr>
        <b/>
        <sz val="8"/>
        <rFont val="Arial"/>
        <family val="2"/>
      </rPr>
      <t xml:space="preserve">Poslovnica Varaždin
</t>
    </r>
    <r>
      <rPr>
        <sz val="8"/>
        <rFont val="Arial MT"/>
        <family val="2"/>
      </rPr>
      <t xml:space="preserve">42000 Varaždin,
</t>
    </r>
    <r>
      <rPr>
        <sz val="8"/>
        <rFont val="Arial MT"/>
        <family val="2"/>
      </rPr>
      <t>Augusta Cesarca 2</t>
    </r>
  </si>
  <si>
    <r>
      <rPr>
        <b/>
        <sz val="8"/>
        <rFont val="Arial"/>
        <family val="2"/>
      </rPr>
      <t xml:space="preserve">Poslovnica Ivanec
</t>
    </r>
    <r>
      <rPr>
        <sz val="8"/>
        <rFont val="Arial MT"/>
        <family val="2"/>
      </rPr>
      <t xml:space="preserve">42240 Ivanec,
</t>
    </r>
    <r>
      <rPr>
        <sz val="8"/>
        <rFont val="Arial MT"/>
        <family val="2"/>
      </rPr>
      <t>Trg hrvatskih Ivanovaca 2</t>
    </r>
  </si>
  <si>
    <r>
      <rPr>
        <b/>
        <sz val="8"/>
        <rFont val="Arial"/>
        <family val="2"/>
      </rPr>
      <t xml:space="preserve">Poslovnica Ludbreg
</t>
    </r>
    <r>
      <rPr>
        <sz val="8"/>
        <rFont val="Arial MT"/>
        <family val="2"/>
      </rPr>
      <t xml:space="preserve">42230 Ludbreg,
</t>
    </r>
    <r>
      <rPr>
        <sz val="8"/>
        <rFont val="Arial MT"/>
        <family val="2"/>
      </rPr>
      <t>Petra Zrinskog 5</t>
    </r>
  </si>
  <si>
    <r>
      <rPr>
        <b/>
        <sz val="8"/>
        <rFont val="Arial"/>
        <family val="2"/>
      </rPr>
      <t xml:space="preserve">Poslovnica Novi Marof
</t>
    </r>
    <r>
      <rPr>
        <sz val="8"/>
        <rFont val="Arial MT"/>
        <family val="2"/>
      </rPr>
      <t xml:space="preserve">42220 Novi Marof,
</t>
    </r>
    <r>
      <rPr>
        <sz val="8"/>
        <rFont val="Arial MT"/>
        <family val="2"/>
      </rPr>
      <t>Zagrebačka 6</t>
    </r>
  </si>
  <si>
    <r>
      <rPr>
        <b/>
        <sz val="8"/>
        <rFont val="Arial"/>
        <family val="2"/>
      </rPr>
      <t xml:space="preserve">Poslovnica Varaždinske Toplice
</t>
    </r>
    <r>
      <rPr>
        <sz val="8"/>
        <rFont val="Arial MT"/>
        <family val="2"/>
      </rPr>
      <t>42223 Varaždinske Toplice, Trg sv. Martina 1D</t>
    </r>
  </si>
  <si>
    <r>
      <rPr>
        <b/>
        <sz val="8"/>
        <rFont val="Arial"/>
        <family val="2"/>
      </rPr>
      <t xml:space="preserve">Poslovnica Karlovac
</t>
    </r>
    <r>
      <rPr>
        <sz val="8"/>
        <rFont val="Arial MT"/>
        <family val="2"/>
      </rPr>
      <t xml:space="preserve">47000 Karlovac,
</t>
    </r>
    <r>
      <rPr>
        <sz val="8"/>
        <rFont val="Arial MT"/>
        <family val="2"/>
      </rPr>
      <t>Pavla Vitezovića 1</t>
    </r>
  </si>
  <si>
    <r>
      <rPr>
        <b/>
        <sz val="8"/>
        <rFont val="Arial"/>
        <family val="2"/>
      </rPr>
      <t xml:space="preserve">Poslovnica Žakanje
</t>
    </r>
    <r>
      <rPr>
        <sz val="8"/>
        <rFont val="Arial MT"/>
        <family val="2"/>
      </rPr>
      <t xml:space="preserve">47276 Žakanje,
</t>
    </r>
    <r>
      <rPr>
        <sz val="8"/>
        <rFont val="Arial MT"/>
        <family val="2"/>
      </rPr>
      <t>Žakanje 58</t>
    </r>
  </si>
  <si>
    <r>
      <rPr>
        <b/>
        <sz val="8"/>
        <rFont val="Arial"/>
        <family val="2"/>
      </rPr>
      <t xml:space="preserve">Poslovnica Topusko
</t>
    </r>
    <r>
      <rPr>
        <sz val="8"/>
        <rFont val="Arial MT"/>
        <family val="2"/>
      </rPr>
      <t xml:space="preserve">44415 Topusko,
</t>
    </r>
    <r>
      <rPr>
        <sz val="8"/>
        <rFont val="Arial MT"/>
        <family val="2"/>
      </rPr>
      <t>Trg Josipa bana Jelačića 7</t>
    </r>
  </si>
  <si>
    <r>
      <rPr>
        <sz val="8"/>
        <rFont val="Arial MT"/>
        <family val="2"/>
      </rPr>
      <t>7,30-14,00</t>
    </r>
  </si>
  <si>
    <r>
      <rPr>
        <b/>
        <sz val="8"/>
        <rFont val="Arial"/>
        <family val="2"/>
      </rPr>
      <t xml:space="preserve">Poslovnica Slunj
</t>
    </r>
    <r>
      <rPr>
        <sz val="8"/>
        <rFont val="Arial MT"/>
        <family val="2"/>
      </rPr>
      <t xml:space="preserve">47240 Slunj,
</t>
    </r>
    <r>
      <rPr>
        <sz val="8"/>
        <rFont val="Arial MT"/>
        <family val="2"/>
      </rPr>
      <t>Trg Zrinskih i Frankopana 23</t>
    </r>
  </si>
  <si>
    <r>
      <rPr>
        <b/>
        <sz val="8"/>
        <rFont val="Arial"/>
        <family val="2"/>
      </rPr>
      <t xml:space="preserve">Poslovnica Korenica
</t>
    </r>
    <r>
      <rPr>
        <sz val="8"/>
        <rFont val="Arial MT"/>
        <family val="2"/>
      </rPr>
      <t xml:space="preserve">53230 Korenica,
</t>
    </r>
    <r>
      <rPr>
        <sz val="8"/>
        <rFont val="Arial MT"/>
        <family val="2"/>
      </rPr>
      <t>Alojzija Stepinca  2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</si>
  <si>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>2. i 4. subota u mjesecu radna</t>
    </r>
  </si>
  <si>
    <r>
      <rPr>
        <b/>
        <sz val="8"/>
        <rFont val="Arial"/>
        <family val="2"/>
      </rPr>
      <t xml:space="preserve">Poslovnica Vojnić
</t>
    </r>
    <r>
      <rPr>
        <sz val="8"/>
        <rFont val="Arial MT"/>
        <family val="2"/>
      </rPr>
      <t xml:space="preserve">47220 Vojnić,
</t>
    </r>
    <r>
      <rPr>
        <sz val="8"/>
        <rFont val="Arial MT"/>
        <family val="2"/>
      </rPr>
      <t>Karlovačka 8</t>
    </r>
  </si>
  <si>
    <r>
      <rPr>
        <b/>
        <sz val="8"/>
        <rFont val="Arial"/>
        <family val="2"/>
      </rPr>
      <t xml:space="preserve">Poslovnica Ozalj
</t>
    </r>
    <r>
      <rPr>
        <sz val="8"/>
        <rFont val="Arial MT"/>
        <family val="2"/>
      </rPr>
      <t xml:space="preserve">47280 Ozalj,
</t>
    </r>
    <r>
      <rPr>
        <sz val="8"/>
        <rFont val="Arial MT"/>
        <family val="2"/>
      </rPr>
      <t>Trg braće Radića 3</t>
    </r>
  </si>
  <si>
    <r>
      <rPr>
        <b/>
        <sz val="8"/>
        <rFont val="Arial"/>
        <family val="2"/>
      </rPr>
      <t xml:space="preserve">Poslovnica Duga Resa
</t>
    </r>
    <r>
      <rPr>
        <sz val="8"/>
        <rFont val="Arial MT"/>
        <family val="2"/>
      </rPr>
      <t xml:space="preserve">47250 Duga Resa,
</t>
    </r>
    <r>
      <rPr>
        <sz val="8"/>
        <rFont val="Arial MT"/>
        <family val="2"/>
      </rPr>
      <t>Jozefinska cesta 32</t>
    </r>
  </si>
  <si>
    <r>
      <rPr>
        <b/>
        <sz val="8"/>
        <rFont val="Arial"/>
        <family val="2"/>
      </rPr>
      <t xml:space="preserve">Poslovnica Sisak
</t>
    </r>
    <r>
      <rPr>
        <sz val="8"/>
        <rFont val="Arial MT"/>
        <family val="2"/>
      </rPr>
      <t xml:space="preserve">44000 Sisak,
</t>
    </r>
    <r>
      <rPr>
        <sz val="8"/>
        <rFont val="Arial MT"/>
        <family val="2"/>
      </rPr>
      <t>I K. Sakcinskog 1</t>
    </r>
  </si>
  <si>
    <r>
      <rPr>
        <b/>
        <sz val="8"/>
        <rFont val="Arial"/>
        <family val="2"/>
      </rPr>
      <t xml:space="preserve">Poslovnica Dvor
</t>
    </r>
    <r>
      <rPr>
        <sz val="8"/>
        <rFont val="Arial MT"/>
        <family val="2"/>
      </rPr>
      <t xml:space="preserve">44440 Dvor,
</t>
    </r>
    <r>
      <rPr>
        <sz val="8"/>
        <rFont val="Arial MT"/>
        <family val="2"/>
      </rPr>
      <t>Trg bana Josipa Jelačića 10</t>
    </r>
  </si>
  <si>
    <r>
      <rPr>
        <sz val="8"/>
        <rFont val="Arial MT"/>
        <family val="2"/>
      </rPr>
      <t>9,00-14,00</t>
    </r>
  </si>
  <si>
    <r>
      <rPr>
        <b/>
        <sz val="8"/>
        <rFont val="Arial"/>
        <family val="2"/>
      </rPr>
      <t xml:space="preserve">Poslovnica Glina
</t>
    </r>
    <r>
      <rPr>
        <sz val="8"/>
        <rFont val="Arial MT"/>
        <family val="2"/>
      </rPr>
      <t xml:space="preserve">44400 Glina,
</t>
    </r>
    <r>
      <rPr>
        <sz val="8"/>
        <rFont val="Arial MT"/>
        <family val="2"/>
      </rPr>
      <t>Ulica Stjepana i Antuna Radića 16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</si>
  <si>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>3. subota u mjesecu radna</t>
    </r>
  </si>
  <si>
    <r>
      <rPr>
        <b/>
        <sz val="8"/>
        <rFont val="Arial"/>
        <family val="2"/>
      </rPr>
      <t xml:space="preserve">Poslovnica Hrvatska Kostajnica
</t>
    </r>
    <r>
      <rPr>
        <sz val="8"/>
        <rFont val="Arial MT"/>
        <family val="2"/>
      </rPr>
      <t xml:space="preserve">44430 Hrvatska Kostajnica,
</t>
    </r>
    <r>
      <rPr>
        <sz val="8"/>
        <rFont val="Arial MT"/>
        <family val="2"/>
      </rPr>
      <t>V. Nazora 9</t>
    </r>
  </si>
  <si>
    <r>
      <rPr>
        <b/>
        <sz val="8"/>
        <rFont val="Arial"/>
        <family val="2"/>
      </rPr>
      <t xml:space="preserve">Poslovnica Petrinja
</t>
    </r>
    <r>
      <rPr>
        <sz val="8"/>
        <rFont val="Arial MT"/>
        <family val="2"/>
      </rPr>
      <t>44250 Petrinja, Zagrebačka 2c</t>
    </r>
  </si>
  <si>
    <r>
      <rPr>
        <b/>
        <sz val="8"/>
        <rFont val="Arial"/>
        <family val="2"/>
      </rPr>
      <t xml:space="preserve">Poslovnica Osijek
</t>
    </r>
    <r>
      <rPr>
        <sz val="8"/>
        <rFont val="Arial MT"/>
        <family val="2"/>
      </rPr>
      <t xml:space="preserve">31000 Osijek,
</t>
    </r>
    <r>
      <rPr>
        <sz val="8"/>
        <rFont val="Arial MT"/>
        <family val="2"/>
      </rPr>
      <t>L. Jägera 1-3</t>
    </r>
  </si>
  <si>
    <r>
      <rPr>
        <b/>
        <sz val="8"/>
        <rFont val="Arial"/>
        <family val="2"/>
      </rPr>
      <t xml:space="preserve">Poslovnica Donji grad
</t>
    </r>
    <r>
      <rPr>
        <sz val="8"/>
        <rFont val="Arial MT"/>
        <family val="2"/>
      </rPr>
      <t xml:space="preserve">31000 Osijek
</t>
    </r>
    <r>
      <rPr>
        <sz val="8"/>
        <rFont val="Arial MT"/>
        <family val="2"/>
      </rPr>
      <t>Ive Tijardovića 4A</t>
    </r>
  </si>
  <si>
    <r>
      <rPr>
        <sz val="8"/>
        <rFont val="Arial MT"/>
        <family val="2"/>
      </rPr>
      <t>8,00-18,30</t>
    </r>
  </si>
  <si>
    <r>
      <rPr>
        <b/>
        <sz val="8"/>
        <rFont val="Arial"/>
        <family val="2"/>
      </rPr>
      <t xml:space="preserve">Poslovnica Valpovo
</t>
    </r>
    <r>
      <rPr>
        <sz val="8"/>
        <rFont val="Arial MT"/>
        <family val="2"/>
      </rPr>
      <t xml:space="preserve">31550 Valpovo,
</t>
    </r>
    <r>
      <rPr>
        <sz val="8"/>
        <rFont val="Arial MT"/>
        <family val="2"/>
      </rPr>
      <t>Osječka 5</t>
    </r>
  </si>
  <si>
    <r>
      <rPr>
        <b/>
        <sz val="8"/>
        <rFont val="Arial"/>
        <family val="2"/>
      </rPr>
      <t xml:space="preserve">Poslovnica Đakovo
</t>
    </r>
    <r>
      <rPr>
        <sz val="8"/>
        <rFont val="Arial MT"/>
        <family val="2"/>
      </rPr>
      <t xml:space="preserve">31400 Đakovo,
</t>
    </r>
    <r>
      <rPr>
        <sz val="8"/>
        <rFont val="Arial MT"/>
        <family val="2"/>
      </rPr>
      <t>Ul. pape Ivana Pavla II br. 7</t>
    </r>
  </si>
  <si>
    <r>
      <rPr>
        <b/>
        <sz val="8"/>
        <rFont val="Arial"/>
        <family val="2"/>
      </rPr>
      <t xml:space="preserve">Poslovnica Beli Manastir
</t>
    </r>
    <r>
      <rPr>
        <sz val="8"/>
        <rFont val="Arial MT"/>
        <family val="2"/>
      </rPr>
      <t xml:space="preserve">31300 Beli Manastir,
</t>
    </r>
    <r>
      <rPr>
        <sz val="8"/>
        <rFont val="Arial MT"/>
        <family val="2"/>
      </rPr>
      <t>Trg slobode 3</t>
    </r>
  </si>
  <si>
    <r>
      <rPr>
        <b/>
        <sz val="8"/>
        <rFont val="Arial"/>
        <family val="2"/>
      </rPr>
      <t xml:space="preserve">Poslovnica Našice
</t>
    </r>
    <r>
      <rPr>
        <sz val="8"/>
        <rFont val="Arial MT"/>
        <family val="2"/>
      </rPr>
      <t xml:space="preserve">31500 Našice,
</t>
    </r>
    <r>
      <rPr>
        <sz val="8"/>
        <rFont val="Arial MT"/>
        <family val="2"/>
      </rPr>
      <t>J.J. Strossmayera 3</t>
    </r>
  </si>
  <si>
    <r>
      <rPr>
        <b/>
        <sz val="8"/>
        <rFont val="Arial"/>
        <family val="2"/>
      </rPr>
      <t xml:space="preserve">Poslovnica Orahovica
</t>
    </r>
    <r>
      <rPr>
        <sz val="8"/>
        <rFont val="Arial MT"/>
        <family val="2"/>
      </rPr>
      <t xml:space="preserve">33515 Orahovica,
</t>
    </r>
    <r>
      <rPr>
        <sz val="8"/>
        <rFont val="Arial MT"/>
        <family val="2"/>
      </rPr>
      <t>Kralja Zvonimira 5</t>
    </r>
  </si>
  <si>
    <r>
      <rPr>
        <b/>
        <sz val="8"/>
        <rFont val="Arial"/>
        <family val="2"/>
      </rPr>
      <t xml:space="preserve">Poslovnica Slatina
</t>
    </r>
    <r>
      <rPr>
        <sz val="8"/>
        <rFont val="Arial MT"/>
        <family val="2"/>
      </rPr>
      <t xml:space="preserve">33520 Slatina,
</t>
    </r>
    <r>
      <rPr>
        <sz val="8"/>
        <rFont val="Arial MT"/>
        <family val="2"/>
      </rPr>
      <t>Vladimira Nazora 1</t>
    </r>
  </si>
  <si>
    <r>
      <rPr>
        <b/>
        <sz val="8"/>
        <rFont val="Arial"/>
        <family val="2"/>
      </rPr>
      <t xml:space="preserve">Poslovnica Donji Miholjac
</t>
    </r>
    <r>
      <rPr>
        <sz val="8"/>
        <rFont val="Arial MT"/>
        <family val="2"/>
      </rPr>
      <t xml:space="preserve">31540 Donji Miholjac,
</t>
    </r>
    <r>
      <rPr>
        <sz val="8"/>
        <rFont val="Arial MT"/>
        <family val="2"/>
      </rPr>
      <t>Kolodvorska 14</t>
    </r>
  </si>
  <si>
    <r>
      <rPr>
        <b/>
        <sz val="8"/>
        <rFont val="Arial"/>
        <family val="2"/>
      </rPr>
      <t xml:space="preserve">Poslovnica Požega
</t>
    </r>
    <r>
      <rPr>
        <sz val="8"/>
        <rFont val="Arial MT"/>
        <family val="2"/>
      </rPr>
      <t xml:space="preserve">34000 Požega,
</t>
    </r>
    <r>
      <rPr>
        <sz val="8"/>
        <rFont val="Arial MT"/>
        <family val="2"/>
      </rPr>
      <t>Trg Svetog Trojstva 19</t>
    </r>
  </si>
  <si>
    <r>
      <rPr>
        <b/>
        <sz val="8"/>
        <rFont val="Arial"/>
        <family val="2"/>
      </rPr>
      <t xml:space="preserve">Poslovnica Kutjevo
</t>
    </r>
    <r>
      <rPr>
        <sz val="8"/>
        <rFont val="Arial MT"/>
        <family val="2"/>
      </rPr>
      <t xml:space="preserve">34340 Kutjevo,
</t>
    </r>
    <r>
      <rPr>
        <sz val="8"/>
        <rFont val="Arial MT"/>
        <family val="2"/>
      </rPr>
      <t>Trg graševine 2</t>
    </r>
  </si>
  <si>
    <r>
      <rPr>
        <b/>
        <sz val="8"/>
        <rFont val="Arial"/>
        <family val="2"/>
      </rPr>
      <t xml:space="preserve">Poslovnica Pleternica
</t>
    </r>
    <r>
      <rPr>
        <sz val="8"/>
        <rFont val="Arial MT"/>
        <family val="2"/>
      </rPr>
      <t xml:space="preserve">34310 Pleternica,
</t>
    </r>
    <r>
      <rPr>
        <sz val="8"/>
        <rFont val="Arial MT"/>
        <family val="2"/>
      </rPr>
      <t>Ivana Šveara 2</t>
    </r>
  </si>
  <si>
    <r>
      <rPr>
        <b/>
        <sz val="8"/>
        <rFont val="Arial"/>
        <family val="2"/>
      </rPr>
      <t xml:space="preserve">Poslovnica Slavonski Brod
</t>
    </r>
    <r>
      <rPr>
        <sz val="8"/>
        <rFont val="Arial MT"/>
        <family val="2"/>
      </rPr>
      <t>35000 Slavonski Brod, Petra Krešimira IV br. 20</t>
    </r>
  </si>
  <si>
    <r>
      <rPr>
        <b/>
        <sz val="8"/>
        <rFont val="Arial"/>
        <family val="2"/>
      </rPr>
      <t xml:space="preserve">Poslovnica Donji Andrijevci
</t>
    </r>
    <r>
      <rPr>
        <sz val="8"/>
        <rFont val="Arial MT"/>
        <family val="2"/>
      </rPr>
      <t xml:space="preserve">35214 Donji Andrijevci,
</t>
    </r>
    <r>
      <rPr>
        <sz val="8"/>
        <rFont val="Arial MT"/>
        <family val="2"/>
      </rPr>
      <t>Zagrebačka 27</t>
    </r>
  </si>
  <si>
    <r>
      <rPr>
        <b/>
        <sz val="8"/>
        <rFont val="Arial"/>
        <family val="2"/>
      </rPr>
      <t xml:space="preserve">Poslovnica Nova Gradiška
</t>
    </r>
    <r>
      <rPr>
        <sz val="8"/>
        <rFont val="Arial MT"/>
        <family val="2"/>
      </rPr>
      <t xml:space="preserve">35400 Nova Gradiška,
</t>
    </r>
    <r>
      <rPr>
        <sz val="8"/>
        <rFont val="Arial MT"/>
        <family val="2"/>
      </rPr>
      <t>Naselje Urije 1</t>
    </r>
  </si>
  <si>
    <r>
      <rPr>
        <b/>
        <sz val="8"/>
        <rFont val="Arial"/>
        <family val="2"/>
      </rPr>
      <t xml:space="preserve">Poslovnica Okučani
</t>
    </r>
    <r>
      <rPr>
        <sz val="8"/>
        <rFont val="Arial MT"/>
        <family val="2"/>
      </rPr>
      <t xml:space="preserve">35430 Okučani,
</t>
    </r>
    <r>
      <rPr>
        <sz val="8"/>
        <rFont val="Arial MT"/>
        <family val="2"/>
      </rPr>
      <t>Stjepana Radića 1</t>
    </r>
  </si>
  <si>
    <r>
      <rPr>
        <b/>
        <sz val="8"/>
        <rFont val="Arial"/>
        <family val="2"/>
      </rPr>
      <t xml:space="preserve">Poslovnica Oriovac
</t>
    </r>
    <r>
      <rPr>
        <sz val="8"/>
        <rFont val="Arial MT"/>
        <family val="2"/>
      </rPr>
      <t xml:space="preserve">35250 Oriovac,
</t>
    </r>
    <r>
      <rPr>
        <sz val="8"/>
        <rFont val="Arial MT"/>
        <family val="2"/>
      </rPr>
      <t>Trg hrvatskog preporoda 1</t>
    </r>
  </si>
  <si>
    <r>
      <rPr>
        <b/>
        <sz val="8"/>
        <rFont val="Arial"/>
        <family val="2"/>
      </rPr>
      <t xml:space="preserve">Poslovnica Vinkovci
</t>
    </r>
    <r>
      <rPr>
        <sz val="8"/>
        <rFont val="Arial MT"/>
        <family val="2"/>
      </rPr>
      <t xml:space="preserve">32100 Vinkovci,
</t>
    </r>
    <r>
      <rPr>
        <sz val="8"/>
        <rFont val="Arial MT"/>
        <family val="2"/>
      </rPr>
      <t>Trg dr. Franje Tuđmana 2</t>
    </r>
  </si>
  <si>
    <r>
      <rPr>
        <b/>
        <sz val="8"/>
        <rFont val="Arial"/>
        <family val="2"/>
      </rPr>
      <t xml:space="preserve">Poslovnica Otok
</t>
    </r>
    <r>
      <rPr>
        <sz val="8"/>
        <rFont val="Arial MT"/>
        <family val="2"/>
      </rPr>
      <t xml:space="preserve">32252 Otok,
</t>
    </r>
    <r>
      <rPr>
        <sz val="8"/>
        <rFont val="Arial MT"/>
        <family val="2"/>
      </rPr>
      <t>Trg kralja Tomislava 1/A</t>
    </r>
  </si>
  <si>
    <r>
      <rPr>
        <b/>
        <sz val="8"/>
        <rFont val="Arial"/>
        <family val="2"/>
      </rPr>
      <t xml:space="preserve">Poslovnica Županja
</t>
    </r>
    <r>
      <rPr>
        <sz val="8"/>
        <rFont val="Arial MT"/>
        <family val="2"/>
      </rPr>
      <t xml:space="preserve">32270 Županja,
</t>
    </r>
    <r>
      <rPr>
        <sz val="8"/>
        <rFont val="Arial MT"/>
        <family val="2"/>
      </rPr>
      <t>Trg kralja Tomislava 15</t>
    </r>
  </si>
  <si>
    <r>
      <rPr>
        <b/>
        <sz val="8"/>
        <rFont val="Arial"/>
        <family val="2"/>
      </rPr>
      <t xml:space="preserve">Poslovnica Vukovar
</t>
    </r>
    <r>
      <rPr>
        <sz val="8"/>
        <rFont val="Arial MT"/>
        <family val="2"/>
      </rPr>
      <t xml:space="preserve">32000 Vukovar,
</t>
    </r>
    <r>
      <rPr>
        <sz val="8"/>
        <rFont val="Arial MT"/>
        <family val="2"/>
      </rPr>
      <t>Olajnica 19</t>
    </r>
  </si>
  <si>
    <r>
      <rPr>
        <b/>
        <sz val="8"/>
        <rFont val="Arial"/>
        <family val="2"/>
      </rPr>
      <t xml:space="preserve">Poslovnica Ilok
</t>
    </r>
    <r>
      <rPr>
        <sz val="8"/>
        <rFont val="Arial MT"/>
        <family val="2"/>
      </rPr>
      <t xml:space="preserve">32236 Ilok,
</t>
    </r>
    <r>
      <rPr>
        <sz val="8"/>
        <rFont val="Arial MT"/>
        <family val="2"/>
      </rPr>
      <t>Trg žrtava domovinskog rata 1</t>
    </r>
  </si>
  <si>
    <r>
      <rPr>
        <b/>
        <sz val="8"/>
        <rFont val="Arial"/>
        <family val="2"/>
      </rPr>
      <t xml:space="preserve">Poslovnica Rijeka
</t>
    </r>
    <r>
      <rPr>
        <sz val="8"/>
        <rFont val="Arial MT"/>
        <family val="2"/>
      </rPr>
      <t xml:space="preserve">51000 Rijeka,
</t>
    </r>
    <r>
      <rPr>
        <sz val="8"/>
        <rFont val="Arial MT"/>
        <family val="2"/>
      </rPr>
      <t>F. Kurelca 3</t>
    </r>
  </si>
  <si>
    <r>
      <rPr>
        <b/>
        <sz val="8"/>
        <rFont val="Arial"/>
        <family val="2"/>
      </rPr>
      <t xml:space="preserve">Poslovnica Martinkovac
</t>
    </r>
    <r>
      <rPr>
        <sz val="8"/>
        <rFont val="Arial MT"/>
        <family val="2"/>
      </rPr>
      <t xml:space="preserve">51000 Rijeka
</t>
    </r>
    <r>
      <rPr>
        <sz val="8"/>
        <rFont val="Arial MT"/>
        <family val="2"/>
      </rPr>
      <t>Martinkovac 127</t>
    </r>
  </si>
  <si>
    <r>
      <rPr>
        <b/>
        <sz val="8"/>
        <rFont val="Arial"/>
        <family val="2"/>
      </rPr>
      <t xml:space="preserve">Poslovnica Viškovo
</t>
    </r>
    <r>
      <rPr>
        <sz val="8"/>
        <rFont val="Arial MT"/>
        <family val="2"/>
      </rPr>
      <t>51216 Viškovo, Viškovo 123/C</t>
    </r>
  </si>
  <si>
    <r>
      <rPr>
        <b/>
        <sz val="8"/>
        <rFont val="Arial"/>
        <family val="2"/>
      </rPr>
      <t xml:space="preserve">Poslovnica Kraljevica
</t>
    </r>
    <r>
      <rPr>
        <sz val="8"/>
        <rFont val="Arial MT"/>
        <family val="2"/>
      </rPr>
      <t xml:space="preserve">51262 Kraljevica,
</t>
    </r>
    <r>
      <rPr>
        <sz val="8"/>
        <rFont val="Arial MT"/>
        <family val="2"/>
      </rPr>
      <t>Palih boraca 3</t>
    </r>
  </si>
  <si>
    <r>
      <rPr>
        <b/>
        <sz val="8"/>
        <rFont val="Arial"/>
        <family val="2"/>
      </rPr>
      <t xml:space="preserve">Poslovnica Čavle
</t>
    </r>
    <r>
      <rPr>
        <sz val="8"/>
        <rFont val="Arial MT"/>
        <family val="2"/>
      </rPr>
      <t xml:space="preserve">51219 Čavle,
</t>
    </r>
    <r>
      <rPr>
        <sz val="8"/>
        <rFont val="Arial MT"/>
        <family val="2"/>
      </rPr>
      <t>Vrh Čavje 8</t>
    </r>
  </si>
  <si>
    <r>
      <rPr>
        <b/>
        <sz val="8"/>
        <rFont val="Arial"/>
        <family val="2"/>
      </rPr>
      <t xml:space="preserve">Poslovnica Rijeka - Istok
</t>
    </r>
    <r>
      <rPr>
        <sz val="8"/>
        <rFont val="Arial MT"/>
        <family val="2"/>
      </rPr>
      <t xml:space="preserve">51000 Rijeka
</t>
    </r>
    <r>
      <rPr>
        <sz val="8"/>
        <rFont val="Arial MT"/>
        <family val="2"/>
      </rPr>
      <t>Martina Kontuša 5</t>
    </r>
  </si>
  <si>
    <r>
      <rPr>
        <b/>
        <sz val="8"/>
        <rFont val="Arial"/>
        <family val="2"/>
      </rPr>
      <t xml:space="preserve">Poslovnica ZTC
</t>
    </r>
    <r>
      <rPr>
        <sz val="8"/>
        <rFont val="Arial MT"/>
        <family val="2"/>
      </rPr>
      <t xml:space="preserve">51000 Rijeka,
</t>
    </r>
    <r>
      <rPr>
        <sz val="8"/>
        <rFont val="Arial MT"/>
        <family val="2"/>
      </rPr>
      <t>Zvonimirova ulica 3</t>
    </r>
  </si>
  <si>
    <r>
      <rPr>
        <b/>
        <sz val="8"/>
        <rFont val="Arial"/>
        <family val="2"/>
      </rPr>
      <t xml:space="preserve">Poslovnica Krk
</t>
    </r>
    <r>
      <rPr>
        <sz val="8"/>
        <rFont val="Arial MT"/>
        <family val="2"/>
      </rPr>
      <t xml:space="preserve">51500 Krk,
</t>
    </r>
    <r>
      <rPr>
        <sz val="8"/>
        <rFont val="Arial MT"/>
        <family val="2"/>
      </rPr>
      <t>Kralja Tomislava 1</t>
    </r>
  </si>
  <si>
    <r>
      <rPr>
        <b/>
        <sz val="8"/>
        <rFont val="Arial"/>
        <family val="2"/>
      </rPr>
      <t xml:space="preserve">Poslovnica Malinska
</t>
    </r>
    <r>
      <rPr>
        <sz val="8"/>
        <rFont val="Arial MT"/>
        <family val="2"/>
      </rPr>
      <t>51511 Malinska, Jaz 1/3</t>
    </r>
  </si>
  <si>
    <r>
      <rPr>
        <b/>
        <sz val="8"/>
        <rFont val="Arial"/>
        <family val="2"/>
      </rPr>
      <t xml:space="preserve">Poslovnica Pag
</t>
    </r>
    <r>
      <rPr>
        <sz val="8"/>
        <rFont val="Arial MT"/>
        <family val="2"/>
      </rPr>
      <t xml:space="preserve">23250 Pag,
</t>
    </r>
    <r>
      <rPr>
        <sz val="8"/>
        <rFont val="Arial MT"/>
        <family val="2"/>
      </rPr>
      <t>Kralja Tomislava 43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</si>
  <si>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01.10.-30.04.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</si>
  <si>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Rab
</t>
    </r>
    <r>
      <rPr>
        <sz val="8"/>
        <rFont val="Arial MT"/>
        <family val="2"/>
      </rPr>
      <t xml:space="preserve">51280 Rab,
</t>
    </r>
    <r>
      <rPr>
        <sz val="8"/>
        <rFont val="Arial MT"/>
        <family val="2"/>
      </rPr>
      <t>Šetalište Markantuna de Dominisa 3</t>
    </r>
  </si>
  <si>
    <r>
      <rPr>
        <sz val="8"/>
        <rFont val="Arial MT"/>
        <family val="2"/>
      </rPr>
      <t xml:space="preserve">01.10.-31.05.
</t>
    </r>
    <r>
      <rPr>
        <sz val="8"/>
        <rFont val="Arial MT"/>
        <family val="2"/>
      </rPr>
      <t xml:space="preserve">7,30-14,30
</t>
    </r>
    <r>
      <rPr>
        <sz val="8"/>
        <rFont val="Arial MT"/>
        <family val="2"/>
      </rPr>
      <t xml:space="preserve">01.06.-30.06.
</t>
    </r>
    <r>
      <rPr>
        <sz val="8"/>
        <rFont val="Arial MT"/>
        <family val="2"/>
      </rPr>
      <t xml:space="preserve">7,30-18,30
</t>
    </r>
    <r>
      <rPr>
        <sz val="8"/>
        <rFont val="Arial MT"/>
        <family val="2"/>
      </rPr>
      <t xml:space="preserve">01.07.-31.08.
</t>
    </r>
    <r>
      <rPr>
        <sz val="8"/>
        <rFont val="Arial MT"/>
        <family val="2"/>
      </rPr>
      <t xml:space="preserve">7,30-20,00
</t>
    </r>
    <r>
      <rPr>
        <sz val="8"/>
        <rFont val="Arial MT"/>
        <family val="2"/>
      </rPr>
      <t xml:space="preserve">01.09-30.09
</t>
    </r>
    <r>
      <rPr>
        <sz val="8"/>
        <rFont val="Arial MT"/>
        <family val="2"/>
      </rPr>
      <t>7,30-18,30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</si>
  <si>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01.07.-31.08.
</t>
    </r>
    <r>
      <rPr>
        <sz val="8"/>
        <rFont val="Arial MT"/>
        <family val="2"/>
      </rPr>
      <t>8,00-13,00</t>
    </r>
  </si>
  <si>
    <r>
      <rPr>
        <b/>
        <sz val="8"/>
        <rFont val="Arial"/>
        <family val="2"/>
      </rPr>
      <t xml:space="preserve">Poslovnica Senj
</t>
    </r>
    <r>
      <rPr>
        <sz val="8"/>
        <rFont val="Arial MT"/>
        <family val="2"/>
      </rPr>
      <t xml:space="preserve">53270 Senj,
</t>
    </r>
    <r>
      <rPr>
        <sz val="8"/>
        <rFont val="Arial MT"/>
        <family val="2"/>
      </rPr>
      <t>Obala dr. Franje Tuđmana 2a</t>
    </r>
  </si>
  <si>
    <r>
      <rPr>
        <b/>
        <sz val="8"/>
        <rFont val="Arial"/>
        <family val="2"/>
      </rPr>
      <t xml:space="preserve">Poslovnica Delnice
</t>
    </r>
    <r>
      <rPr>
        <sz val="8"/>
        <rFont val="Arial MT"/>
        <family val="2"/>
      </rPr>
      <t xml:space="preserve">51300 Delnice,
</t>
    </r>
    <r>
      <rPr>
        <sz val="8"/>
        <rFont val="Arial MT"/>
        <family val="2"/>
      </rPr>
      <t>Supilova 15</t>
    </r>
  </si>
  <si>
    <r>
      <rPr>
        <b/>
        <sz val="8"/>
        <rFont val="Arial"/>
        <family val="2"/>
      </rPr>
      <t xml:space="preserve">Poslovnica Crikvenica
</t>
    </r>
    <r>
      <rPr>
        <sz val="8"/>
        <rFont val="Arial MT"/>
        <family val="2"/>
      </rPr>
      <t xml:space="preserve">51260 Crikvenica,
</t>
    </r>
    <r>
      <rPr>
        <sz val="8"/>
        <rFont val="Arial MT"/>
        <family val="2"/>
      </rPr>
      <t>Školska 1</t>
    </r>
  </si>
  <si>
    <r>
      <rPr>
        <sz val="8"/>
        <rFont val="Arial MT"/>
        <family val="2"/>
      </rPr>
      <t xml:space="preserve">7,30-18,30
</t>
    </r>
    <r>
      <rPr>
        <sz val="8"/>
        <rFont val="Arial MT"/>
        <family val="2"/>
      </rPr>
      <t xml:space="preserve">01.07-31.08
</t>
    </r>
    <r>
      <rPr>
        <sz val="8"/>
        <rFont val="Arial MT"/>
        <family val="2"/>
      </rPr>
      <t>07,30-20,00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</si>
  <si>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01.07-31.08
</t>
    </r>
    <r>
      <rPr>
        <sz val="8"/>
        <rFont val="Arial MT"/>
        <family val="2"/>
      </rPr>
      <t>08,00-13,00</t>
    </r>
  </si>
  <si>
    <r>
      <rPr>
        <b/>
        <sz val="8"/>
        <rFont val="Arial"/>
        <family val="2"/>
      </rPr>
      <t xml:space="preserve">Poslovnica Mali Lošinj </t>
    </r>
    <r>
      <rPr>
        <sz val="8"/>
        <rFont val="Arial MT"/>
        <family val="2"/>
      </rPr>
      <t>51550 Mali Lošinj, Braće I. i S. Vidulića 25</t>
    </r>
  </si>
  <si>
    <r>
      <rPr>
        <b/>
        <sz val="8"/>
        <rFont val="Arial"/>
        <family val="2"/>
      </rPr>
      <t xml:space="preserve">Poslovnica Cres
</t>
    </r>
    <r>
      <rPr>
        <sz val="8"/>
        <rFont val="Arial MT"/>
        <family val="2"/>
      </rPr>
      <t xml:space="preserve">51557 Cres,
</t>
    </r>
    <r>
      <rPr>
        <sz val="8"/>
        <rFont val="Arial MT"/>
        <family val="2"/>
      </rPr>
      <t>Cons 8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</si>
  <si>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01.10-30.04.
</t>
    </r>
    <r>
      <rPr>
        <sz val="8"/>
        <rFont val="Arial MT"/>
        <family val="2"/>
      </rPr>
      <t>ne radi</t>
    </r>
  </si>
  <si>
    <r>
      <rPr>
        <b/>
        <sz val="8"/>
        <rFont val="Arial"/>
        <family val="2"/>
      </rPr>
      <t xml:space="preserve">Poslovnica Opatija
</t>
    </r>
    <r>
      <rPr>
        <sz val="8"/>
        <rFont val="Arial MT"/>
        <family val="2"/>
      </rPr>
      <t xml:space="preserve">51410 Opatija,
</t>
    </r>
    <r>
      <rPr>
        <sz val="8"/>
        <rFont val="Arial MT"/>
        <family val="2"/>
      </rPr>
      <t>Maršala Tita 87</t>
    </r>
  </si>
  <si>
    <r>
      <rPr>
        <b/>
        <sz val="8"/>
        <rFont val="Arial"/>
        <family val="2"/>
      </rPr>
      <t xml:space="preserve">Poslovnica Matulji
</t>
    </r>
    <r>
      <rPr>
        <sz val="8"/>
        <rFont val="Arial MT"/>
        <family val="2"/>
      </rPr>
      <t xml:space="preserve">51211 Matulji,
</t>
    </r>
    <r>
      <rPr>
        <sz val="8"/>
        <rFont val="Arial MT"/>
        <family val="2"/>
      </rPr>
      <t>Trg maršala Tita 1</t>
    </r>
  </si>
  <si>
    <r>
      <rPr>
        <b/>
        <sz val="8"/>
        <rFont val="Arial"/>
        <family val="2"/>
      </rPr>
      <t xml:space="preserve">Poslovnica Čabar
</t>
    </r>
    <r>
      <rPr>
        <sz val="8"/>
        <rFont val="Arial MT"/>
        <family val="2"/>
      </rPr>
      <t xml:space="preserve">51306 Čabar,
</t>
    </r>
    <r>
      <rPr>
        <sz val="8"/>
        <rFont val="Arial MT"/>
        <family val="2"/>
      </rPr>
      <t>Narodnog oslobođenja 10</t>
    </r>
  </si>
  <si>
    <r>
      <rPr>
        <b/>
        <sz val="8"/>
        <rFont val="Arial"/>
        <family val="2"/>
      </rPr>
      <t xml:space="preserve">Poslovnica Ogulin
</t>
    </r>
    <r>
      <rPr>
        <sz val="8"/>
        <rFont val="Arial MT"/>
        <family val="2"/>
      </rPr>
      <t xml:space="preserve">47300 Ogulin,
</t>
    </r>
    <r>
      <rPr>
        <sz val="8"/>
        <rFont val="Arial MT"/>
        <family val="2"/>
      </rPr>
      <t>Bernardina Frankopana 1a</t>
    </r>
  </si>
  <si>
    <r>
      <rPr>
        <b/>
        <sz val="8"/>
        <rFont val="Arial"/>
        <family val="2"/>
      </rPr>
      <t xml:space="preserve">Poslovnica Vrbovsko </t>
    </r>
    <r>
      <rPr>
        <sz val="8"/>
        <rFont val="Arial MT"/>
        <family val="2"/>
      </rPr>
      <t>51326 Vrbovsko, Dobra 1a</t>
    </r>
  </si>
  <si>
    <r>
      <rPr>
        <b/>
        <sz val="8"/>
        <rFont val="Arial"/>
        <family val="2"/>
      </rPr>
      <t xml:space="preserve">Poslovnica Novi Vinodolski
</t>
    </r>
    <r>
      <rPr>
        <sz val="8"/>
        <rFont val="Arial MT"/>
        <family val="2"/>
      </rPr>
      <t>51250 Novi Vinodolski, Trg Vinodolskog zakona  1</t>
    </r>
  </si>
  <si>
    <r>
      <rPr>
        <b/>
        <sz val="8"/>
        <rFont val="Arial"/>
        <family val="2"/>
      </rPr>
      <t xml:space="preserve">Poslovnica Novalja
</t>
    </r>
    <r>
      <rPr>
        <sz val="8"/>
        <rFont val="Arial MT"/>
        <family val="2"/>
      </rPr>
      <t xml:space="preserve">53291 Novalja,
</t>
    </r>
    <r>
      <rPr>
        <sz val="8"/>
        <rFont val="Arial MT"/>
        <family val="2"/>
      </rPr>
      <t>Trg Loža 1</t>
    </r>
  </si>
  <si>
    <r>
      <rPr>
        <sz val="8"/>
        <rFont val="Arial MT"/>
        <family val="2"/>
      </rPr>
      <t xml:space="preserve">7,30-14,30
</t>
    </r>
    <r>
      <rPr>
        <sz val="8"/>
        <rFont val="Arial MT"/>
        <family val="2"/>
      </rPr>
      <t xml:space="preserve">01.07.-31.08.
</t>
    </r>
    <r>
      <rPr>
        <sz val="8"/>
        <rFont val="Arial MT"/>
        <family val="2"/>
      </rPr>
      <t>7,30-20,00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</si>
  <si>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01.07.-31.08
</t>
    </r>
    <r>
      <rPr>
        <sz val="8"/>
        <rFont val="Arial MT"/>
        <family val="2"/>
      </rPr>
      <t xml:space="preserve">8,00-13,00
</t>
    </r>
    <r>
      <rPr>
        <sz val="8"/>
        <rFont val="Arial MT"/>
        <family val="2"/>
      </rPr>
      <t xml:space="preserve">01.10.-30.04.
</t>
    </r>
    <r>
      <rPr>
        <sz val="8"/>
        <rFont val="Arial MT"/>
        <family val="2"/>
      </rPr>
      <t>ne radi</t>
    </r>
  </si>
  <si>
    <r>
      <rPr>
        <b/>
        <sz val="8"/>
        <rFont val="Arial"/>
        <family val="2"/>
      </rPr>
      <t xml:space="preserve">Poslovnica Pula
</t>
    </r>
    <r>
      <rPr>
        <sz val="8"/>
        <rFont val="Arial MT"/>
        <family val="2"/>
      </rPr>
      <t xml:space="preserve">52100 Pula,
</t>
    </r>
    <r>
      <rPr>
        <sz val="8"/>
        <rFont val="Arial MT"/>
        <family val="2"/>
      </rPr>
      <t>Giardini 5</t>
    </r>
  </si>
  <si>
    <r>
      <rPr>
        <sz val="8"/>
        <rFont val="Arial MT"/>
        <family val="2"/>
      </rPr>
      <t xml:space="preserve">7,30-18,30
</t>
    </r>
    <r>
      <rPr>
        <sz val="8"/>
        <rFont val="Arial MT"/>
        <family val="2"/>
      </rPr>
      <t xml:space="preserve">01.07.-31.08.
</t>
    </r>
    <r>
      <rPr>
        <sz val="8"/>
        <rFont val="Arial MT"/>
        <family val="2"/>
      </rPr>
      <t>7,30-20,00</t>
    </r>
  </si>
  <si>
    <r>
      <rPr>
        <b/>
        <sz val="8"/>
        <rFont val="Arial"/>
        <family val="2"/>
      </rPr>
      <t xml:space="preserve">Poslovnica Vodnjan
</t>
    </r>
    <r>
      <rPr>
        <sz val="8"/>
        <rFont val="Arial MT"/>
        <family val="2"/>
      </rPr>
      <t xml:space="preserve">52215 Vodnjan
</t>
    </r>
    <r>
      <rPr>
        <sz val="8"/>
        <rFont val="Arial MT"/>
        <family val="2"/>
      </rPr>
      <t>Castello 1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</si>
  <si>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01.10-30.06.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</si>
  <si>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Buzet
</t>
    </r>
    <r>
      <rPr>
        <sz val="8"/>
        <rFont val="Arial MT"/>
        <family val="2"/>
      </rPr>
      <t xml:space="preserve">52420 Buzet,
</t>
    </r>
    <r>
      <rPr>
        <sz val="8"/>
        <rFont val="Arial MT"/>
        <family val="2"/>
      </rPr>
      <t>Trg fontana 4</t>
    </r>
  </si>
  <si>
    <r>
      <rPr>
        <b/>
        <sz val="8"/>
        <rFont val="Arial"/>
        <family val="2"/>
      </rPr>
      <t xml:space="preserve">Poslovnica Pazin
</t>
    </r>
    <r>
      <rPr>
        <sz val="8"/>
        <rFont val="Arial MT"/>
        <family val="2"/>
      </rPr>
      <t xml:space="preserve">52000 Pazin,
</t>
    </r>
    <r>
      <rPr>
        <sz val="8"/>
        <rFont val="Arial MT"/>
        <family val="2"/>
      </rPr>
      <t>25. rujna 17</t>
    </r>
  </si>
  <si>
    <r>
      <rPr>
        <b/>
        <sz val="8"/>
        <rFont val="Arial"/>
        <family val="2"/>
      </rPr>
      <t xml:space="preserve">Poslovnica Poreč
</t>
    </r>
    <r>
      <rPr>
        <sz val="8"/>
        <rFont val="Arial MT"/>
        <family val="2"/>
      </rPr>
      <t xml:space="preserve">52440 Poreč,
</t>
    </r>
    <r>
      <rPr>
        <sz val="8"/>
        <rFont val="Arial MT"/>
        <family val="2"/>
      </rPr>
      <t>Vladimira Nazora 2</t>
    </r>
  </si>
  <si>
    <r>
      <rPr>
        <b/>
        <sz val="8"/>
        <rFont val="Arial"/>
        <family val="2"/>
      </rPr>
      <t xml:space="preserve">Poslovnica Rovinj
</t>
    </r>
    <r>
      <rPr>
        <sz val="8"/>
        <rFont val="Arial MT"/>
        <family val="2"/>
      </rPr>
      <t xml:space="preserve">52210 Rovinj,
</t>
    </r>
    <r>
      <rPr>
        <sz val="8"/>
        <rFont val="Arial MT"/>
        <family val="2"/>
      </rPr>
      <t>Giordano Paliaga 2</t>
    </r>
  </si>
  <si>
    <r>
      <rPr>
        <b/>
        <sz val="8"/>
        <rFont val="Arial"/>
        <family val="2"/>
      </rPr>
      <t xml:space="preserve">Poslovnica Labin
</t>
    </r>
    <r>
      <rPr>
        <sz val="8"/>
        <rFont val="Arial MT"/>
        <family val="2"/>
      </rPr>
      <t xml:space="preserve">52220 Labin,
</t>
    </r>
    <r>
      <rPr>
        <sz val="8"/>
        <rFont val="Arial MT"/>
        <family val="2"/>
      </rPr>
      <t>Zelenice 1</t>
    </r>
  </si>
  <si>
    <r>
      <rPr>
        <b/>
        <sz val="8"/>
        <rFont val="Arial"/>
        <family val="2"/>
      </rPr>
      <t xml:space="preserve">Poslovnica Umag
</t>
    </r>
    <r>
      <rPr>
        <sz val="8"/>
        <rFont val="Arial MT"/>
        <family val="2"/>
      </rPr>
      <t xml:space="preserve">52470 Umag,
</t>
    </r>
    <r>
      <rPr>
        <sz val="8"/>
        <rFont val="Arial MT"/>
        <family val="2"/>
      </rPr>
      <t>Edoardo Pascali 1</t>
    </r>
  </si>
  <si>
    <r>
      <rPr>
        <b/>
        <sz val="8"/>
        <rFont val="Arial"/>
        <family val="2"/>
      </rPr>
      <t xml:space="preserve">Poslovnica Buje
</t>
    </r>
    <r>
      <rPr>
        <sz val="8"/>
        <rFont val="Arial MT"/>
        <family val="2"/>
      </rPr>
      <t xml:space="preserve">52460 Buje,
</t>
    </r>
    <r>
      <rPr>
        <sz val="8"/>
        <rFont val="Arial MT"/>
        <family val="2"/>
      </rPr>
      <t>Trg slobode 2</t>
    </r>
  </si>
  <si>
    <r>
      <rPr>
        <b/>
        <sz val="8"/>
        <rFont val="Arial"/>
        <family val="2"/>
      </rPr>
      <t xml:space="preserve">Poslovnica Novigrad
</t>
    </r>
    <r>
      <rPr>
        <sz val="8"/>
        <rFont val="Arial MT"/>
        <family val="2"/>
      </rPr>
      <t xml:space="preserve">52466 Novigrad,
</t>
    </r>
    <r>
      <rPr>
        <sz val="8"/>
        <rFont val="Arial MT"/>
        <family val="2"/>
      </rPr>
      <t>Ulica Murve 15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</si>
  <si>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01.10.-30.04.
</t>
    </r>
    <r>
      <rPr>
        <sz val="8"/>
        <rFont val="Arial MT"/>
        <family val="2"/>
      </rPr>
      <t>ne radi</t>
    </r>
  </si>
  <si>
    <r>
      <rPr>
        <b/>
        <sz val="8"/>
        <rFont val="Arial"/>
        <family val="2"/>
      </rPr>
      <t xml:space="preserve">Poslovnica Gospić
</t>
    </r>
    <r>
      <rPr>
        <sz val="8"/>
        <rFont val="Arial MT"/>
        <family val="2"/>
      </rPr>
      <t xml:space="preserve">53000 Gospić,
</t>
    </r>
    <r>
      <rPr>
        <sz val="8"/>
        <rFont val="Arial MT"/>
        <family val="2"/>
      </rPr>
      <t>Kaniška 4</t>
    </r>
  </si>
  <si>
    <r>
      <rPr>
        <b/>
        <sz val="8"/>
        <rFont val="Arial"/>
        <family val="2"/>
      </rPr>
      <t xml:space="preserve">Poslovnica Gračac
</t>
    </r>
    <r>
      <rPr>
        <sz val="8"/>
        <rFont val="Arial MT"/>
        <family val="2"/>
      </rPr>
      <t xml:space="preserve">23440 Gračac,
</t>
    </r>
    <r>
      <rPr>
        <sz val="8"/>
        <rFont val="Arial MT"/>
        <family val="2"/>
      </rPr>
      <t>Nikole Tesle 25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</si>
  <si>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01.05-30.09.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</si>
  <si>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Otočac
</t>
    </r>
    <r>
      <rPr>
        <sz val="8"/>
        <rFont val="Arial MT"/>
        <family val="2"/>
      </rPr>
      <t xml:space="preserve">53220 Otočac,
</t>
    </r>
    <r>
      <rPr>
        <sz val="8"/>
        <rFont val="Arial MT"/>
        <family val="2"/>
      </rPr>
      <t>Kralja Zvonimira 30</t>
    </r>
  </si>
  <si>
    <r>
      <rPr>
        <b/>
        <sz val="8"/>
        <rFont val="Arial"/>
        <family val="2"/>
      </rPr>
      <t xml:space="preserve">Poslovnica Brinje
</t>
    </r>
    <r>
      <rPr>
        <sz val="8"/>
        <rFont val="Arial MT"/>
        <family val="2"/>
      </rPr>
      <t xml:space="preserve">53260 Brinje,
</t>
    </r>
    <r>
      <rPr>
        <sz val="8"/>
        <rFont val="Arial MT"/>
        <family val="2"/>
      </rPr>
      <t>Frankopanska 62b</t>
    </r>
  </si>
  <si>
    <r>
      <rPr>
        <sz val="8"/>
        <rFont val="Arial MT"/>
        <family val="2"/>
      </rPr>
      <t>7,30-13,30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</si>
  <si>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01.05.-30.09.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</si>
  <si>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Split
</t>
    </r>
    <r>
      <rPr>
        <sz val="8"/>
        <rFont val="Arial MT"/>
        <family val="2"/>
      </rPr>
      <t xml:space="preserve">21000 Split,
</t>
    </r>
    <r>
      <rPr>
        <sz val="8"/>
        <rFont val="Arial MT"/>
        <family val="2"/>
      </rPr>
      <t>Mažuranićevo šetalište 24b</t>
    </r>
  </si>
  <si>
    <r>
      <rPr>
        <b/>
        <sz val="8"/>
        <rFont val="Arial"/>
        <family val="2"/>
      </rPr>
      <t xml:space="preserve">Poslovnica City Centar
</t>
    </r>
    <r>
      <rPr>
        <sz val="8"/>
        <rFont val="Arial MT"/>
        <family val="2"/>
      </rPr>
      <t xml:space="preserve">21000 Split,
</t>
    </r>
    <r>
      <rPr>
        <sz val="8"/>
        <rFont val="Arial MT"/>
        <family val="2"/>
      </rPr>
      <t>Vukovarska 207</t>
    </r>
  </si>
  <si>
    <r>
      <rPr>
        <b/>
        <sz val="8"/>
        <rFont val="Arial"/>
        <family val="2"/>
      </rPr>
      <t xml:space="preserve">Poslovnica Omiš
</t>
    </r>
    <r>
      <rPr>
        <sz val="8"/>
        <rFont val="Arial MT"/>
        <family val="2"/>
      </rPr>
      <t xml:space="preserve">21310 Omiš,
</t>
    </r>
    <r>
      <rPr>
        <sz val="8"/>
        <rFont val="Arial MT"/>
        <family val="2"/>
      </rPr>
      <t>Četvrt Ž. Dražojevića 9</t>
    </r>
  </si>
  <si>
    <r>
      <rPr>
        <b/>
        <sz val="8"/>
        <rFont val="Arial"/>
        <family val="2"/>
      </rPr>
      <t xml:space="preserve">Poslovnica Trogir
</t>
    </r>
    <r>
      <rPr>
        <sz val="8"/>
        <rFont val="Arial MT"/>
        <family val="2"/>
      </rPr>
      <t xml:space="preserve">21220 Trogir,
</t>
    </r>
    <r>
      <rPr>
        <sz val="8"/>
        <rFont val="Arial MT"/>
        <family val="2"/>
      </rPr>
      <t>Ante Starčevića 12</t>
    </r>
  </si>
  <si>
    <r>
      <rPr>
        <b/>
        <sz val="8"/>
        <rFont val="Arial"/>
        <family val="2"/>
      </rPr>
      <t xml:space="preserve">Poslovnica Riva
</t>
    </r>
    <r>
      <rPr>
        <sz val="8"/>
        <rFont val="Arial MT"/>
        <family val="2"/>
      </rPr>
      <t xml:space="preserve">21000 Split,
</t>
    </r>
    <r>
      <rPr>
        <sz val="8"/>
        <rFont val="Arial MT"/>
        <family val="2"/>
      </rPr>
      <t>Trg Franje Tuđmana 4</t>
    </r>
  </si>
  <si>
    <r>
      <rPr>
        <b/>
        <sz val="8"/>
        <rFont val="Arial"/>
        <family val="2"/>
      </rPr>
      <t xml:space="preserve">Poslovnica Kaštela
</t>
    </r>
    <r>
      <rPr>
        <sz val="8"/>
        <rFont val="Arial MT"/>
        <family val="2"/>
      </rPr>
      <t xml:space="preserve">21215 Kaštel Lukšić,
</t>
    </r>
    <r>
      <rPr>
        <sz val="8"/>
        <rFont val="Arial MT"/>
        <family val="2"/>
      </rPr>
      <t>Hrvatskih branitelja 2</t>
    </r>
  </si>
  <si>
    <r>
      <rPr>
        <b/>
        <sz val="8"/>
        <rFont val="Arial"/>
        <family val="2"/>
      </rPr>
      <t xml:space="preserve">Poslovnica Hvar
</t>
    </r>
    <r>
      <rPr>
        <sz val="8"/>
        <rFont val="Arial MT"/>
        <family val="2"/>
      </rPr>
      <t xml:space="preserve">21450 Hvar,
</t>
    </r>
    <r>
      <rPr>
        <sz val="8"/>
        <rFont val="Arial MT"/>
        <family val="2"/>
      </rPr>
      <t>Ulica Ive Miličića 1</t>
    </r>
  </si>
  <si>
    <r>
      <rPr>
        <b/>
        <sz val="8"/>
        <rFont val="Arial"/>
        <family val="2"/>
      </rPr>
      <t xml:space="preserve">Poslovnica Vis
</t>
    </r>
    <r>
      <rPr>
        <sz val="8"/>
        <rFont val="Arial MT"/>
        <family val="2"/>
      </rPr>
      <t xml:space="preserve">21480 Vis,
</t>
    </r>
    <r>
      <rPr>
        <sz val="8"/>
        <rFont val="Arial MT"/>
        <family val="2"/>
      </rPr>
      <t>Obala Sv. Jurja 32</t>
    </r>
  </si>
  <si>
    <r>
      <rPr>
        <b/>
        <sz val="8"/>
        <rFont val="Arial"/>
        <family val="2"/>
      </rPr>
      <t xml:space="preserve">Poslovnica Sinj
</t>
    </r>
    <r>
      <rPr>
        <sz val="8"/>
        <rFont val="Arial MT"/>
        <family val="2"/>
      </rPr>
      <t xml:space="preserve">21230 Sinj,
</t>
    </r>
    <r>
      <rPr>
        <sz val="8"/>
        <rFont val="Arial MT"/>
        <family val="2"/>
      </rPr>
      <t>Alojzija Stepinca 4</t>
    </r>
  </si>
  <si>
    <r>
      <rPr>
        <b/>
        <sz val="8"/>
        <rFont val="Arial"/>
        <family val="2"/>
      </rPr>
      <t xml:space="preserve">Poslovnica Makarska
</t>
    </r>
    <r>
      <rPr>
        <sz val="8"/>
        <rFont val="Arial MT"/>
        <family val="2"/>
      </rPr>
      <t xml:space="preserve">21300 Makarska,
</t>
    </r>
    <r>
      <rPr>
        <sz val="8"/>
        <rFont val="Arial MT"/>
        <family val="2"/>
      </rPr>
      <t>Trg 4. svibnja 533.br.1 A</t>
    </r>
  </si>
  <si>
    <r>
      <rPr>
        <b/>
        <sz val="8"/>
        <rFont val="Arial"/>
        <family val="2"/>
      </rPr>
      <t xml:space="preserve">Poslovnica Imotski
</t>
    </r>
    <r>
      <rPr>
        <sz val="8"/>
        <rFont val="Arial MT"/>
        <family val="2"/>
      </rPr>
      <t xml:space="preserve">21260 Imotski,
</t>
    </r>
    <r>
      <rPr>
        <sz val="8"/>
        <rFont val="Arial MT"/>
        <family val="2"/>
      </rPr>
      <t>Fra Stjepana Vrljića 14</t>
    </r>
  </si>
  <si>
    <r>
      <rPr>
        <b/>
        <sz val="8"/>
        <rFont val="Arial"/>
        <family val="2"/>
      </rPr>
      <t xml:space="preserve">Poslovnica Knin
</t>
    </r>
    <r>
      <rPr>
        <sz val="8"/>
        <rFont val="Arial MT"/>
        <family val="2"/>
      </rPr>
      <t xml:space="preserve">23400 Knin,
</t>
    </r>
    <r>
      <rPr>
        <sz val="8"/>
        <rFont val="Arial MT"/>
        <family val="2"/>
      </rPr>
      <t>Kneza Branimira 4</t>
    </r>
  </si>
  <si>
    <r>
      <rPr>
        <b/>
        <sz val="8"/>
        <rFont val="Arial"/>
        <family val="2"/>
      </rPr>
      <t xml:space="preserve">Poslovnica Metković
</t>
    </r>
    <r>
      <rPr>
        <sz val="8"/>
        <rFont val="Arial MT"/>
        <family val="2"/>
      </rPr>
      <t xml:space="preserve">20350 Metković,
</t>
    </r>
    <r>
      <rPr>
        <sz val="8"/>
        <rFont val="Arial MT"/>
        <family val="2"/>
      </rPr>
      <t>Ivana Gundulića 1</t>
    </r>
  </si>
  <si>
    <r>
      <rPr>
        <b/>
        <sz val="8"/>
        <rFont val="Arial"/>
        <family val="2"/>
      </rPr>
      <t xml:space="preserve">Poslovnica Ploče
</t>
    </r>
    <r>
      <rPr>
        <sz val="8"/>
        <rFont val="Arial MT"/>
        <family val="2"/>
      </rPr>
      <t xml:space="preserve">20340 Ploče,
</t>
    </r>
    <r>
      <rPr>
        <sz val="8"/>
        <rFont val="Arial MT"/>
        <family val="2"/>
      </rPr>
      <t>Vukovarska 19</t>
    </r>
  </si>
  <si>
    <r>
      <rPr>
        <b/>
        <sz val="8"/>
        <rFont val="Arial"/>
        <family val="2"/>
      </rPr>
      <t xml:space="preserve">Poslovnica Vrgorac
</t>
    </r>
    <r>
      <rPr>
        <sz val="8"/>
        <rFont val="Arial MT"/>
        <family val="2"/>
      </rPr>
      <t xml:space="preserve">21276 Vrgorac,
</t>
    </r>
    <r>
      <rPr>
        <sz val="8"/>
        <rFont val="Arial MT"/>
        <family val="2"/>
      </rPr>
      <t>Hrvatskih velikana 13</t>
    </r>
  </si>
  <si>
    <r>
      <rPr>
        <b/>
        <sz val="8"/>
        <rFont val="Arial"/>
        <family val="2"/>
      </rPr>
      <t xml:space="preserve">Poslovnica Supetar
</t>
    </r>
    <r>
      <rPr>
        <sz val="8"/>
        <rFont val="Arial MT"/>
        <family val="2"/>
      </rPr>
      <t xml:space="preserve">21400 Supetar,
</t>
    </r>
    <r>
      <rPr>
        <sz val="8"/>
        <rFont val="Arial MT"/>
        <family val="2"/>
      </rPr>
      <t>Vlačica 17</t>
    </r>
  </si>
  <si>
    <r>
      <rPr>
        <b/>
        <sz val="8"/>
        <rFont val="Arial"/>
        <family val="2"/>
      </rPr>
      <t xml:space="preserve">Poslovnica Trilj
</t>
    </r>
    <r>
      <rPr>
        <sz val="8"/>
        <rFont val="Arial MT"/>
        <family val="2"/>
      </rPr>
      <t xml:space="preserve">21240 Trilj,
</t>
    </r>
    <r>
      <rPr>
        <sz val="8"/>
        <rFont val="Arial MT"/>
        <family val="2"/>
      </rPr>
      <t>Kralja Tomislava 1a</t>
    </r>
  </si>
  <si>
    <r>
      <rPr>
        <b/>
        <sz val="8"/>
        <rFont val="Arial"/>
        <family val="2"/>
      </rPr>
      <t xml:space="preserve">Poslovnica Bol
</t>
    </r>
    <r>
      <rPr>
        <sz val="8"/>
        <rFont val="Arial MT"/>
        <family val="2"/>
      </rPr>
      <t xml:space="preserve">21420 Bol,
</t>
    </r>
    <r>
      <rPr>
        <sz val="8"/>
        <rFont val="Arial MT"/>
        <family val="2"/>
      </rPr>
      <t>Frane Radića 18</t>
    </r>
  </si>
  <si>
    <r>
      <rPr>
        <b/>
        <sz val="8"/>
        <rFont val="Arial"/>
        <family val="2"/>
      </rPr>
      <t xml:space="preserve">Poslovnica Zadar
</t>
    </r>
    <r>
      <rPr>
        <sz val="8"/>
        <rFont val="Arial MT"/>
        <family val="2"/>
      </rPr>
      <t xml:space="preserve">23000 Zadar,
</t>
    </r>
    <r>
      <rPr>
        <sz val="8"/>
        <rFont val="Arial MT"/>
        <family val="2"/>
      </rPr>
      <t>Ivana Danila 4</t>
    </r>
  </si>
  <si>
    <r>
      <rPr>
        <sz val="8"/>
        <rFont val="Arial MT"/>
        <family val="2"/>
      </rPr>
      <t>8,00-15,30</t>
    </r>
  </si>
  <si>
    <r>
      <rPr>
        <b/>
        <sz val="8"/>
        <rFont val="Arial"/>
        <family val="2"/>
      </rPr>
      <t xml:space="preserve">Poslovnica Poluotok
</t>
    </r>
    <r>
      <rPr>
        <sz val="8"/>
        <rFont val="Arial MT"/>
        <family val="2"/>
      </rPr>
      <t xml:space="preserve">23000 Zadar
</t>
    </r>
    <r>
      <rPr>
        <sz val="8"/>
        <rFont val="Arial MT"/>
        <family val="2"/>
      </rPr>
      <t>Ulica knezova Šubića Bribirskih 12</t>
    </r>
  </si>
  <si>
    <r>
      <rPr>
        <b/>
        <sz val="8"/>
        <rFont val="Arial"/>
        <family val="2"/>
      </rPr>
      <t xml:space="preserve">Poslovnica Benkovac
</t>
    </r>
    <r>
      <rPr>
        <sz val="8"/>
        <rFont val="Arial MT"/>
        <family val="2"/>
      </rPr>
      <t xml:space="preserve">23420 Benkovac,
</t>
    </r>
    <r>
      <rPr>
        <sz val="8"/>
        <rFont val="Arial MT"/>
        <family val="2"/>
      </rPr>
      <t>S. Radića 16a</t>
    </r>
  </si>
  <si>
    <r>
      <rPr>
        <b/>
        <sz val="8"/>
        <rFont val="Arial"/>
        <family val="2"/>
      </rPr>
      <t xml:space="preserve">Poslovnica Biograd na moru
</t>
    </r>
    <r>
      <rPr>
        <sz val="8"/>
        <rFont val="Arial MT"/>
        <family val="2"/>
      </rPr>
      <t>23210 Biograd na moru, Put Solina 8</t>
    </r>
  </si>
  <si>
    <r>
      <rPr>
        <b/>
        <sz val="8"/>
        <rFont val="Arial"/>
        <family val="2"/>
      </rPr>
      <t xml:space="preserve">Poslovnica Obrovac
</t>
    </r>
    <r>
      <rPr>
        <sz val="8"/>
        <rFont val="Arial MT"/>
        <family val="2"/>
      </rPr>
      <t xml:space="preserve">23450 Obrovac,
</t>
    </r>
    <r>
      <rPr>
        <sz val="8"/>
        <rFont val="Arial MT"/>
        <family val="2"/>
      </rPr>
      <t>Jadranska ulica 6</t>
    </r>
  </si>
  <si>
    <r>
      <rPr>
        <b/>
        <sz val="8"/>
        <rFont val="Arial"/>
        <family val="2"/>
      </rPr>
      <t xml:space="preserve">Poslovnica Nin
</t>
    </r>
    <r>
      <rPr>
        <sz val="8"/>
        <rFont val="Arial MT"/>
        <family val="2"/>
      </rPr>
      <t xml:space="preserve">23232 Nin,
</t>
    </r>
    <r>
      <rPr>
        <sz val="8"/>
        <rFont val="Arial MT"/>
        <family val="2"/>
      </rPr>
      <t>Trg hrvatskih branitelja 1</t>
    </r>
  </si>
  <si>
    <r>
      <rPr>
        <b/>
        <sz val="8"/>
        <rFont val="Arial"/>
        <family val="2"/>
      </rPr>
      <t xml:space="preserve">Poslovnica Šibenik </t>
    </r>
    <r>
      <rPr>
        <sz val="8"/>
        <rFont val="Arial MT"/>
        <family val="2"/>
      </rPr>
      <t>22000 Šibenik, Perivoj L. Maruna 1</t>
    </r>
  </si>
  <si>
    <r>
      <rPr>
        <b/>
        <sz val="8"/>
        <rFont val="Arial"/>
        <family val="2"/>
      </rPr>
      <t xml:space="preserve">Poslovnica Rogoznica
</t>
    </r>
    <r>
      <rPr>
        <sz val="8"/>
        <rFont val="Arial MT"/>
        <family val="2"/>
      </rPr>
      <t xml:space="preserve">22203 Rogoznica,
</t>
    </r>
    <r>
      <rPr>
        <sz val="8"/>
        <rFont val="Arial MT"/>
        <family val="2"/>
      </rPr>
      <t>Ulica hrvatske mornarice 2</t>
    </r>
  </si>
  <si>
    <r>
      <rPr>
        <b/>
        <sz val="8"/>
        <rFont val="Arial"/>
        <family val="2"/>
      </rPr>
      <t xml:space="preserve">Poslovnica Šubićevac
</t>
    </r>
    <r>
      <rPr>
        <sz val="8"/>
        <rFont val="Arial MT"/>
        <family val="2"/>
      </rPr>
      <t xml:space="preserve">22000 Šibenik
</t>
    </r>
    <r>
      <rPr>
        <sz val="8"/>
        <rFont val="Arial MT"/>
        <family val="2"/>
      </rPr>
      <t>Bana Ivana Mažuranića 7</t>
    </r>
  </si>
  <si>
    <r>
      <rPr>
        <b/>
        <sz val="8"/>
        <rFont val="Arial"/>
        <family val="2"/>
      </rPr>
      <t xml:space="preserve">Poslovnica Drniš
</t>
    </r>
    <r>
      <rPr>
        <sz val="8"/>
        <rFont val="Arial MT"/>
        <family val="2"/>
      </rPr>
      <t xml:space="preserve">22320 Drniš,
</t>
    </r>
    <r>
      <rPr>
        <sz val="8"/>
        <rFont val="Arial MT"/>
        <family val="2"/>
      </rPr>
      <t>Trg kralja Tomislava 35</t>
    </r>
  </si>
  <si>
    <r>
      <rPr>
        <b/>
        <sz val="8"/>
        <rFont val="Arial"/>
        <family val="2"/>
      </rPr>
      <t xml:space="preserve">Poslovnica Tisno
</t>
    </r>
    <r>
      <rPr>
        <sz val="8"/>
        <rFont val="Arial MT"/>
        <family val="2"/>
      </rPr>
      <t xml:space="preserve">22240 Tisno,
</t>
    </r>
    <r>
      <rPr>
        <sz val="8"/>
        <rFont val="Arial MT"/>
        <family val="2"/>
      </rPr>
      <t>Uska ulica 1</t>
    </r>
  </si>
  <si>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 xml:space="preserve">01.10.-30.06.
</t>
    </r>
    <r>
      <rPr>
        <sz val="8"/>
        <rFont val="Arial MT"/>
        <family val="2"/>
      </rPr>
      <t>3. subota u mjesecu radna</t>
    </r>
  </si>
  <si>
    <r>
      <rPr>
        <b/>
        <sz val="8"/>
        <rFont val="Arial"/>
        <family val="2"/>
      </rPr>
      <t xml:space="preserve">Poslovnica Vodice
</t>
    </r>
    <r>
      <rPr>
        <sz val="8"/>
        <rFont val="Arial MT"/>
        <family val="2"/>
      </rPr>
      <t xml:space="preserve">22211 Vodice
</t>
    </r>
    <r>
      <rPr>
        <sz val="8"/>
        <rFont val="Arial MT"/>
        <family val="2"/>
      </rPr>
      <t>Obala Juričev Ive Cota 10</t>
    </r>
  </si>
  <si>
    <r>
      <rPr>
        <b/>
        <sz val="8"/>
        <rFont val="Arial"/>
        <family val="2"/>
      </rPr>
      <t xml:space="preserve">Poslovnica Dubrovnik
</t>
    </r>
    <r>
      <rPr>
        <sz val="8"/>
        <rFont val="Arial MT"/>
        <family val="2"/>
      </rPr>
      <t xml:space="preserve">20000 Dubrovnik,
</t>
    </r>
    <r>
      <rPr>
        <sz val="8"/>
        <rFont val="Arial MT"/>
        <family val="2"/>
      </rPr>
      <t>Vukovarska 2</t>
    </r>
  </si>
  <si>
    <r>
      <rPr>
        <b/>
        <sz val="8"/>
        <rFont val="Arial"/>
        <family val="2"/>
      </rPr>
      <t xml:space="preserve">Poslovnica Blato
</t>
    </r>
    <r>
      <rPr>
        <sz val="8"/>
        <rFont val="Arial MT"/>
        <family val="2"/>
      </rPr>
      <t xml:space="preserve">20271 Blato,
</t>
    </r>
    <r>
      <rPr>
        <sz val="8"/>
        <rFont val="Arial MT"/>
        <family val="2"/>
      </rPr>
      <t>Ulica 1 br.24</t>
    </r>
  </si>
  <si>
    <r>
      <rPr>
        <sz val="8"/>
        <rFont val="Arial MT"/>
        <family val="2"/>
      </rPr>
      <t xml:space="preserve">ne radi
</t>
    </r>
    <r>
      <rPr>
        <sz val="8"/>
        <rFont val="Arial MT"/>
        <family val="2"/>
      </rPr>
      <t xml:space="preserve">01.07.-31.08.
</t>
    </r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>2. i 3. subota u mjesecu radna</t>
    </r>
  </si>
  <si>
    <r>
      <rPr>
        <b/>
        <sz val="8"/>
        <rFont val="Arial"/>
        <family val="2"/>
      </rPr>
      <t xml:space="preserve">Poslovnica Korčula
</t>
    </r>
    <r>
      <rPr>
        <sz val="8"/>
        <rFont val="Arial MT"/>
        <family val="2"/>
      </rPr>
      <t xml:space="preserve">20260 Korčula,
</t>
    </r>
    <r>
      <rPr>
        <sz val="8"/>
        <rFont val="Arial MT"/>
        <family val="2"/>
      </rPr>
      <t>Trg kralja Tomislava 8</t>
    </r>
  </si>
  <si>
    <r>
      <rPr>
        <b/>
        <sz val="8"/>
        <rFont val="Arial"/>
        <family val="2"/>
      </rPr>
      <t xml:space="preserve">Poslovnica Vela Luka </t>
    </r>
    <r>
      <rPr>
        <sz val="8"/>
        <rFont val="Arial MT"/>
        <family val="2"/>
      </rPr>
      <t>20270 Vela Luka,  Ulica 26 br. 2/2</t>
    </r>
  </si>
  <si>
    <r>
      <rPr>
        <sz val="8"/>
        <rFont val="Arial MT"/>
        <family val="2"/>
      </rPr>
      <t xml:space="preserve">ne radi 01.07.-31.08.
</t>
    </r>
    <r>
      <rPr>
        <sz val="8"/>
        <rFont val="Arial MT"/>
        <family val="2"/>
      </rPr>
      <t xml:space="preserve">8,00-12,00
</t>
    </r>
    <r>
      <rPr>
        <sz val="8"/>
        <rFont val="Arial MT"/>
        <family val="2"/>
      </rPr>
      <t>2. i 3. subota u mjesecu radna</t>
    </r>
  </si>
  <si>
    <t>Blato</t>
  </si>
  <si>
    <t>Buzet</t>
  </si>
  <si>
    <t>Crikvenica</t>
  </si>
  <si>
    <t>Dugo selo</t>
  </si>
  <si>
    <t>Kampus</t>
  </si>
  <si>
    <t>Kaštel Sućurac</t>
  </si>
  <si>
    <t>Kvatrić</t>
  </si>
  <si>
    <t>Lapad</t>
  </si>
  <si>
    <t>Mall of Split</t>
  </si>
  <si>
    <t>Merkator</t>
  </si>
  <si>
    <t>Mokošica</t>
  </si>
  <si>
    <t>Obala</t>
  </si>
  <si>
    <t>Opatija</t>
  </si>
  <si>
    <t>Orebić</t>
  </si>
  <si>
    <t>Plokite</t>
  </si>
  <si>
    <t>Poreč</t>
  </si>
  <si>
    <t>Ravne njive</t>
  </si>
  <si>
    <t>Retfala</t>
  </si>
  <si>
    <t>Srebreno</t>
  </si>
  <si>
    <t>Ston</t>
  </si>
  <si>
    <t>Stradun</t>
  </si>
  <si>
    <t>Šijana</t>
  </si>
  <si>
    <t>Trogir Centar</t>
  </si>
  <si>
    <t>Užarska</t>
  </si>
  <si>
    <t>Veruda</t>
  </si>
  <si>
    <t>Visoka</t>
  </si>
  <si>
    <t>Žminj</t>
  </si>
  <si>
    <t>UKUPNI IZNOS NARUDŽBE NE SMIJE BITI VEĆI OD 10.000 EUR!</t>
  </si>
  <si>
    <t>00230102</t>
  </si>
  <si>
    <t>00140103</t>
  </si>
  <si>
    <t>00130111</t>
  </si>
  <si>
    <t>00050148</t>
  </si>
  <si>
    <t>00040122</t>
  </si>
  <si>
    <t>00040125</t>
  </si>
  <si>
    <t>00210104</t>
  </si>
  <si>
    <t>00040145</t>
  </si>
  <si>
    <t>00110117</t>
  </si>
  <si>
    <t>00210110</t>
  </si>
  <si>
    <t>00040115</t>
  </si>
  <si>
    <t>00130112</t>
  </si>
  <si>
    <t>00230103</t>
  </si>
  <si>
    <t>00040119</t>
  </si>
  <si>
    <t>00140102</t>
  </si>
  <si>
    <t>00040118</t>
  </si>
  <si>
    <t>00410106</t>
  </si>
  <si>
    <t>00210111</t>
  </si>
  <si>
    <t>00210112</t>
  </si>
  <si>
    <t>00210106</t>
  </si>
  <si>
    <t>00110108</t>
  </si>
  <si>
    <t>00040113</t>
  </si>
  <si>
    <t>00130109</t>
  </si>
  <si>
    <t>00110106</t>
  </si>
  <si>
    <t>00040120</t>
  </si>
  <si>
    <t>00120103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</si>
</sst>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00000000"/>
    <numFmt numFmtId="165" formatCode="0."/>
  </numFmts>
  <fonts count="26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.5"/>
      <color rgb="FF1F497D"/>
      <name val="Arial"/>
      <family val="2"/>
      <charset val="238"/>
    </font>
    <font>
      <sz val="10.5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 MT"/>
      <family val="2"/>
    </font>
    <font>
      <sz val="8"/>
      <name val="Arial MT"/>
    </font>
    <font>
      <b/>
      <sz val="12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6C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6DDE8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4" fillId="0" borderId="0"/>
    <xf numFmtId="0" fontId="16" fillId="0" borderId="0"/>
  </cellStyleXfs>
  <cellXfs count="8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3" fontId="2" fillId="0" borderId="0" xfId="0" applyNumberFormat="1" applyFont="1" applyProtection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" xfId="0" applyNumberFormat="1" applyBorder="1" applyProtection="1">
      <protection locked="0"/>
    </xf>
    <xf numFmtId="0" fontId="1" fillId="2" borderId="2" xfId="0" applyFont="1" applyFill="1" applyBorder="1" applyAlignment="1" applyProtection="1">
      <alignment vertical="center"/>
    </xf>
    <xf numFmtId="4" fontId="6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horizontal="right" vertical="center"/>
    </xf>
    <xf numFmtId="3" fontId="7" fillId="0" borderId="0" xfId="0" applyNumberFormat="1" applyFont="1" applyAlignment="1" applyProtection="1">
      <alignment horizontal="left" vertical="center" indent="4"/>
    </xf>
    <xf numFmtId="0" fontId="2" fillId="0" borderId="0" xfId="0" applyFont="1" applyFill="1" applyBorder="1" applyAlignment="1" applyProtection="1">
      <alignment wrapText="1"/>
    </xf>
    <xf numFmtId="0" fontId="9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3" borderId="0" xfId="0" applyFont="1" applyFill="1" applyProtection="1"/>
    <xf numFmtId="0" fontId="0" fillId="0" borderId="2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vertical="center"/>
    </xf>
    <xf numFmtId="49" fontId="0" fillId="0" borderId="2" xfId="0" applyNumberFormat="1" applyBorder="1" applyProtection="1">
      <protection locked="0"/>
    </xf>
    <xf numFmtId="0" fontId="0" fillId="4" borderId="0" xfId="0" applyFill="1" applyProtection="1">
      <protection hidden="1"/>
    </xf>
    <xf numFmtId="0" fontId="0" fillId="5" borderId="0" xfId="0" applyFill="1" applyProtection="1"/>
    <xf numFmtId="0" fontId="1" fillId="5" borderId="3" xfId="0" applyFont="1" applyFill="1" applyBorder="1" applyAlignment="1" applyProtection="1">
      <alignment vertical="center"/>
    </xf>
    <xf numFmtId="0" fontId="0" fillId="5" borderId="0" xfId="0" applyFill="1" applyProtection="1">
      <protection hidden="1"/>
    </xf>
    <xf numFmtId="49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164" fontId="0" fillId="0" borderId="2" xfId="0" applyNumberForma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2" fontId="0" fillId="0" borderId="2" xfId="1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Protection="1"/>
    <xf numFmtId="0" fontId="12" fillId="6" borderId="0" xfId="0" applyFont="1" applyFill="1"/>
    <xf numFmtId="0" fontId="0" fillId="0" borderId="0" xfId="0" applyAlignment="1">
      <alignment horizontal="left" vertical="center" wrapText="1"/>
    </xf>
    <xf numFmtId="49" fontId="1" fillId="7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left" vertical="center" wrapText="1"/>
    </xf>
    <xf numFmtId="0" fontId="1" fillId="7" borderId="2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left" vertical="center" wrapText="1"/>
    </xf>
    <xf numFmtId="0" fontId="12" fillId="6" borderId="0" xfId="0" applyFont="1" applyFill="1" applyBorder="1" applyAlignment="1" applyProtection="1">
      <alignment vertical="center"/>
    </xf>
    <xf numFmtId="0" fontId="1" fillId="7" borderId="4" xfId="0" applyFont="1" applyFill="1" applyBorder="1" applyAlignment="1" applyProtection="1">
      <alignment horizontal="left" vertical="top" wrapText="1"/>
    </xf>
    <xf numFmtId="0" fontId="13" fillId="0" borderId="0" xfId="0" applyFont="1"/>
    <xf numFmtId="0" fontId="1" fillId="7" borderId="3" xfId="0" applyFont="1" applyFill="1" applyBorder="1" applyAlignment="1" applyProtection="1">
      <alignment horizontal="left" vertical="top" wrapText="1"/>
    </xf>
    <xf numFmtId="0" fontId="1" fillId="7" borderId="4" xfId="0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5" fillId="9" borderId="0" xfId="2" applyFont="1" applyFill="1"/>
    <xf numFmtId="0" fontId="14" fillId="0" borderId="0" xfId="2"/>
    <xf numFmtId="0" fontId="16" fillId="0" borderId="0" xfId="3" applyFill="1" applyBorder="1" applyAlignment="1">
      <alignment horizontal="left" vertical="top"/>
    </xf>
    <xf numFmtId="0" fontId="18" fillId="10" borderId="9" xfId="3" applyFont="1" applyFill="1" applyBorder="1" applyAlignment="1">
      <alignment horizontal="center" vertical="center" wrapText="1"/>
    </xf>
    <xf numFmtId="165" fontId="20" fillId="0" borderId="9" xfId="3" applyNumberFormat="1" applyFont="1" applyFill="1" applyBorder="1" applyAlignment="1">
      <alignment horizontal="center" vertical="center" shrinkToFit="1"/>
    </xf>
    <xf numFmtId="0" fontId="16" fillId="0" borderId="9" xfId="3" applyFill="1" applyBorder="1" applyAlignment="1">
      <alignment horizontal="left" vertical="top" wrapText="1"/>
    </xf>
    <xf numFmtId="1" fontId="20" fillId="0" borderId="9" xfId="3" applyNumberFormat="1" applyFont="1" applyFill="1" applyBorder="1" applyAlignment="1">
      <alignment horizontal="right" vertical="center" indent="2" shrinkToFit="1"/>
    </xf>
    <xf numFmtId="0" fontId="22" fillId="0" borderId="9" xfId="3" applyFont="1" applyFill="1" applyBorder="1" applyAlignment="1">
      <alignment horizontal="center" vertical="center" wrapText="1"/>
    </xf>
    <xf numFmtId="0" fontId="16" fillId="0" borderId="9" xfId="3" applyFill="1" applyBorder="1" applyAlignment="1">
      <alignment horizontal="left" vertical="top" wrapText="1" indent="1"/>
    </xf>
    <xf numFmtId="0" fontId="22" fillId="0" borderId="9" xfId="3" applyFont="1" applyFill="1" applyBorder="1" applyAlignment="1">
      <alignment horizontal="center" vertical="top" wrapText="1"/>
    </xf>
    <xf numFmtId="0" fontId="16" fillId="0" borderId="9" xfId="3" applyFill="1" applyBorder="1" applyAlignment="1">
      <alignment horizontal="left" vertical="top" wrapText="1" indent="2"/>
    </xf>
    <xf numFmtId="0" fontId="22" fillId="0" borderId="9" xfId="3" applyFont="1" applyFill="1" applyBorder="1" applyAlignment="1">
      <alignment horizontal="left" vertical="center" wrapText="1" indent="4"/>
    </xf>
    <xf numFmtId="165" fontId="20" fillId="0" borderId="9" xfId="3" applyNumberFormat="1" applyFont="1" applyFill="1" applyBorder="1" applyAlignment="1">
      <alignment horizontal="right" vertical="center" indent="1" shrinkToFit="1"/>
    </xf>
    <xf numFmtId="0" fontId="22" fillId="0" borderId="9" xfId="3" applyFont="1" applyFill="1" applyBorder="1" applyAlignment="1">
      <alignment horizontal="left" vertical="center" wrapText="1" indent="5"/>
    </xf>
    <xf numFmtId="0" fontId="16" fillId="0" borderId="9" xfId="3" applyFill="1" applyBorder="1" applyAlignment="1">
      <alignment horizontal="left" vertical="center" wrapText="1"/>
    </xf>
    <xf numFmtId="0" fontId="16" fillId="0" borderId="9" xfId="3" applyFill="1" applyBorder="1" applyAlignment="1">
      <alignment horizontal="left" vertical="top" wrapText="1" indent="4"/>
    </xf>
    <xf numFmtId="0" fontId="16" fillId="0" borderId="9" xfId="3" applyFill="1" applyBorder="1" applyAlignment="1">
      <alignment horizontal="center" vertical="top" wrapText="1"/>
    </xf>
    <xf numFmtId="165" fontId="20" fillId="0" borderId="9" xfId="3" applyNumberFormat="1" applyFont="1" applyFill="1" applyBorder="1" applyAlignment="1">
      <alignment horizontal="right" vertical="top" indent="1" shrinkToFit="1"/>
    </xf>
    <xf numFmtId="1" fontId="20" fillId="0" borderId="9" xfId="3" applyNumberFormat="1" applyFont="1" applyFill="1" applyBorder="1" applyAlignment="1">
      <alignment horizontal="right" vertical="top" indent="2" shrinkToFit="1"/>
    </xf>
    <xf numFmtId="0" fontId="22" fillId="0" borderId="9" xfId="3" applyFont="1" applyFill="1" applyBorder="1" applyAlignment="1">
      <alignment horizontal="left" vertical="top" wrapText="1" indent="4"/>
    </xf>
    <xf numFmtId="0" fontId="22" fillId="0" borderId="9" xfId="3" applyFont="1" applyFill="1" applyBorder="1" applyAlignment="1">
      <alignment horizontal="left" vertical="center" wrapText="1" indent="6"/>
    </xf>
    <xf numFmtId="49" fontId="0" fillId="0" borderId="0" xfId="0" applyNumberFormat="1" applyProtection="1">
      <protection locked="0"/>
    </xf>
    <xf numFmtId="49" fontId="1" fillId="2" borderId="2" xfId="0" applyNumberFormat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top" wrapText="1"/>
    </xf>
    <xf numFmtId="0" fontId="18" fillId="10" borderId="5" xfId="3" applyFont="1" applyFill="1" applyBorder="1" applyAlignment="1">
      <alignment horizontal="left" vertical="center" wrapText="1" indent="1"/>
    </xf>
    <xf numFmtId="0" fontId="18" fillId="10" borderId="8" xfId="3" applyFont="1" applyFill="1" applyBorder="1" applyAlignment="1">
      <alignment horizontal="left" vertical="center" wrapText="1" indent="1"/>
    </xf>
    <xf numFmtId="0" fontId="18" fillId="10" borderId="5" xfId="3" applyFont="1" applyFill="1" applyBorder="1" applyAlignment="1">
      <alignment horizontal="left" vertical="center" wrapText="1" indent="3"/>
    </xf>
    <xf numFmtId="0" fontId="18" fillId="10" borderId="8" xfId="3" applyFont="1" applyFill="1" applyBorder="1" applyAlignment="1">
      <alignment horizontal="left" vertical="center" wrapText="1" indent="3"/>
    </xf>
    <xf numFmtId="0" fontId="18" fillId="10" borderId="6" xfId="3" applyFont="1" applyFill="1" applyBorder="1" applyAlignment="1">
      <alignment horizontal="center" vertical="center" wrapText="1"/>
    </xf>
    <xf numFmtId="0" fontId="18" fillId="10" borderId="7" xfId="3" applyFont="1" applyFill="1" applyBorder="1" applyAlignment="1">
      <alignment horizontal="center" vertical="center" wrapText="1"/>
    </xf>
    <xf numFmtId="14" fontId="0" fillId="0" borderId="2" xfId="0" applyNumberFormat="1" applyBorder="1" applyProtection="1"/>
  </cellXfs>
  <cellStyles count="4">
    <cellStyle name="Currency" xfId="1" builtinId="4"/>
    <cellStyle name="Normal" xfId="0" builtinId="0"/>
    <cellStyle name="Normal 2" xfId="2"/>
    <cellStyle name="Normal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006C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png@01D8E21F.5CC494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581025</xdr:colOff>
      <xdr:row>32</xdr:row>
      <xdr:rowOff>47625</xdr:rowOff>
    </xdr:to>
    <xdr:pic>
      <xdr:nvPicPr>
        <xdr:cNvPr id="2" name="Picture 7" descr="cid:image001.png@01D8E21B.77B00B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5425" cy="522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ColWidth="9.140625" defaultRowHeight="12.75" customHeight="1" zeroHeight="1"/>
  <cols>
    <col min="1" max="1" width="28.5703125" customWidth="1"/>
    <col min="2" max="2" width="16.5703125" customWidth="1"/>
    <col min="3" max="3" width="18.5703125" customWidth="1"/>
    <col min="4" max="4" width="20.85546875" customWidth="1"/>
    <col min="5" max="5" width="18" customWidth="1"/>
    <col min="6" max="6" width="9.140625" style="25"/>
    <col min="7" max="7" width="0" style="25" hidden="1" customWidth="1"/>
    <col min="8" max="8" width="9.140625" style="25"/>
    <col min="9" max="16384" width="9.140625" style="22"/>
  </cols>
  <sheetData>
    <row r="1" spans="1:8" s="25" customFormat="1" ht="18.75" customHeight="1">
      <c r="A1" s="20" t="s">
        <v>197</v>
      </c>
      <c r="B1" s="11" t="s">
        <v>198</v>
      </c>
      <c r="C1" s="20" t="s">
        <v>199</v>
      </c>
      <c r="D1" s="11" t="s">
        <v>202</v>
      </c>
      <c r="E1" s="11" t="s">
        <v>200</v>
      </c>
      <c r="F1" s="23"/>
      <c r="G1" s="24" t="s">
        <v>203</v>
      </c>
      <c r="H1" s="23"/>
    </row>
    <row r="2" spans="1:8" s="25" customFormat="1">
      <c r="A2" s="21"/>
      <c r="B2" s="8"/>
      <c r="C2" s="8"/>
      <c r="D2" s="8"/>
      <c r="E2" s="8"/>
      <c r="F2" s="23"/>
      <c r="G2" s="23" t="s">
        <v>204</v>
      </c>
      <c r="H2" s="23"/>
    </row>
    <row r="3" spans="1:8" s="25" customFormat="1" ht="32.25" customHeight="1">
      <c r="A3" s="20" t="str">
        <f>IF(LEN(A2)=11,IF(A2="","",IF(_xlfn.NUMBERVALUE(RIGHT(A2,1))=C12,"OK","Kontrolni broj u OIB-u neispravan")),IF(LEN(A2)=0,"","OIB neispravne duljine"))</f>
        <v/>
      </c>
      <c r="B3" s="23"/>
      <c r="C3" s="23"/>
      <c r="D3" s="23"/>
      <c r="E3" s="23"/>
      <c r="F3" s="23"/>
      <c r="G3" s="23"/>
      <c r="H3" s="23"/>
    </row>
    <row r="12" spans="1:8" hidden="1">
      <c r="A12" t="e">
        <f>MOD(2*IF(MOD(MOD(2*IF(MOD(MOD(2*IF(MOD(MOD(2*IF(MOD(LEFT(RIGHT(A2,11),1)+10,10)=0,10,MOD(LEFT(RIGHT(A2,11),1)+10,10)),11)+(LEFT(RIGHT(A2,10),1)),10)=0,10,(MOD(MOD(2*IF(MOD(LEFT(RIGHT(A2,11),1)+10,10)=0,10,MOD(LEFT(RIGHT(A2,11),1)+10,10)),11)+(LEFT(RIGHT(A2,10),1)),10))),11)+(LEFT(RIGHT(A2,9),1)),10)=0,10,MOD(MOD(2*IF(MOD(MOD(2*IF(MOD(LEFT(RIGHT(A2,11),1)+10,10)=0,10,MOD(LEFT(RIGHT(A2,11),1)+10,10)),11)+(LEFT(RIGHT(A2,10),1)),10)=0,10,(MOD(MOD(2*IF(MOD(LEFT(RIGHT(A2,11),1)+10,10)=0,10,MOD(LEFT(RIGHT(A2,11),1)+10,10)),11)+(LEFT(RIGHT(A2,10),1)),10))),11)+(LEFT(RIGHT(A2,9),1)),10)),11)+(LEFT(RIGHT(A2,8),1)),10)=0,10,MOD(MOD(2*IF(MOD(MOD(2*IF(MOD(MOD(2*IF(MOD(LEFT(RIGHT(A2,11),1)+10,10)=0,10,MOD(LEFT(RIGHT(A2,11),1)+10,10)),11)+(LEFT(RIGHT(A2,10),1)),10)=0,10,(MOD(MOD(2*IF(MOD(LEFT(RIGHT(A2,11),1)+10,10)=0,10,MOD(LEFT(RIGHT(A2,11),1)+10,10)),11)+(LEFT(RIGHT(A2,10),1)),10))),11)+(LEFT(RIGHT(A2,9),1)),10)=0,10,MOD(MOD(2*IF(MOD(MOD(2*IF(MOD(LEFT(RIGHT(A2,11),1)+10,10)=0,10,MOD(LEFT(RIGHT(A2,11),1)+10,10)),11)+(LEFT(RIGHT(A2,10),1)),10)=0,10,(MOD(MOD(2*IF(MOD(LEFT(RIGHT(A2,11),1)+10,10)=0,10,MOD(LEFT(RIGHT(A2,11),1)+10,10)),11)+(LEFT(RIGHT(A2,10),1)),10))),11)+(LEFT(RIGHT(A2,9),1)),10)),11)+(LEFT(RIGHT(A2,8),1)),10)),11)+(LEFT(RIGHT(A2,7),1))</f>
        <v>#VALUE!</v>
      </c>
      <c r="B12" t="e">
        <f>MOD(2*IF(MOD(MOD(2*IF(MOD(MOD(2*IF(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=0,10,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),11)+(LEFT(RIGHT(A2,3))),10)=0,10,MOD(MOD(2*IF(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=0,10,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),11)+(LEFT(RIGHT(A2,3))),10)),11)+(LEFT(RIGHT(A2,2))),10)=0,10,MOD(MOD(2*IF(MOD(MOD(2*IF(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=0,10,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),11)+(LEFT(RIGHT(A2,3))),10)=0,10,MOD(MOD(2*IF(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=0,10,MOD(MOD(2*IF(MOD(MOD(2*IF(MOD(MOD(2*IF(MOD(A12,10)=0,10,MOD(A12,10)),11)+(LEFT(RIGHT(A2,6))),10)=0,10,MOD(MOD(2*IF(MOD(A12,10)=0,10,MOD(A12,10)),11)+(LEFT(RIGHT(A2,6))),10)),11)+(LEFT(RIGHT(A2,5))),10)=0,10,MOD(MOD(2*IF(MOD(MOD(2*IF(MOD(A12,10)=0,10,MOD(A12,10)),11)+(LEFT(RIGHT(A2,6))),10)=0,10,MOD(MOD(2*IF(MOD(A12,10)=0,10,MOD(A12,10)),11)+(LEFT(RIGHT(A2,6))),10)),11)+(LEFT(RIGHT(A2,5))),10)),11)+(LEFT(RIGHT(A2,4))),10)),11)+(LEFT(RIGHT(A2,3))),10)),11)+(LEFT(RIGHT(A2,2))),10)),11)</f>
        <v>#VALUE!</v>
      </c>
      <c r="C12" t="str">
        <f>IF(A2="","",IF(11-B12=10,0,11-B12))</f>
        <v/>
      </c>
    </row>
    <row r="21" spans="1:1" hidden="1">
      <c r="A21">
        <f>LEN(A2)</f>
        <v>0</v>
      </c>
    </row>
  </sheetData>
  <sheetProtection algorithmName="SHA-512" hashValue="XEi/AyHQ/Ufe8Uw1Krp2IeaJH8g8vR0CY1+B5lOf+zVdyYy4AvFCZJXO5HRUJV4kKMdtOZechsB7aD+NnLw75w==" saltValue="fundAAiJ6i+l98kIlS+IA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="Molimo unesite valutu" sqref="E2">
      <formula1>$G$1:$G$2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02"/>
  <sheetViews>
    <sheetView workbookViewId="0">
      <pane xSplit="10" ySplit="2" topLeftCell="K3" activePane="bottomRight" state="frozen"/>
      <selection activeCell="J1" sqref="J1"/>
      <selection pane="topRight" activeCell="K1" sqref="K1"/>
      <selection pane="bottomLeft" activeCell="J3" sqref="J3"/>
      <selection pane="bottomRight" activeCell="K3" sqref="K3"/>
    </sheetView>
  </sheetViews>
  <sheetFormatPr defaultColWidth="9.140625" defaultRowHeight="12.75"/>
  <cols>
    <col min="1" max="1" width="9.140625" style="1" hidden="1" customWidth="1"/>
    <col min="2" max="2" width="5" style="1" hidden="1" customWidth="1"/>
    <col min="3" max="3" width="16.5703125" style="1" hidden="1" customWidth="1"/>
    <col min="4" max="4" width="18.85546875" style="1" hidden="1" customWidth="1"/>
    <col min="5" max="5" width="28.28515625" style="1" hidden="1" customWidth="1"/>
    <col min="6" max="6" width="9.140625" style="1" hidden="1" customWidth="1"/>
    <col min="7" max="7" width="12.140625" style="1" hidden="1" customWidth="1"/>
    <col min="8" max="8" width="26.5703125" style="1" hidden="1" customWidth="1"/>
    <col min="9" max="9" width="9" style="1" hidden="1" customWidth="1"/>
    <col min="10" max="10" width="4.140625" style="6" hidden="1" customWidth="1"/>
    <col min="11" max="11" width="8.140625" style="34" customWidth="1"/>
    <col min="12" max="12" width="10.5703125" style="6" customWidth="1"/>
    <col min="13" max="13" width="16.42578125" style="6" bestFit="1" customWidth="1"/>
    <col min="14" max="14" width="14.42578125" style="6" bestFit="1" customWidth="1"/>
    <col min="15" max="15" width="42.42578125" style="6" customWidth="1"/>
    <col min="16" max="16" width="19.140625" style="6" bestFit="1" customWidth="1"/>
    <col min="17" max="17" width="16" style="1" customWidth="1"/>
    <col min="18" max="18" width="18.42578125" style="73" bestFit="1" customWidth="1"/>
    <col min="19" max="19" width="29.42578125" style="6" bestFit="1" customWidth="1"/>
    <col min="20" max="20" width="19.7109375" style="1" hidden="1" customWidth="1"/>
    <col min="21" max="21" width="9.140625" style="6" bestFit="1" customWidth="1"/>
    <col min="22" max="24" width="6.5703125" style="6" bestFit="1" customWidth="1"/>
    <col min="25" max="26" width="7.5703125" style="6" bestFit="1" customWidth="1"/>
    <col min="27" max="27" width="6.5703125" style="6" bestFit="1" customWidth="1"/>
    <col min="28" max="28" width="6.42578125" style="6" bestFit="1" customWidth="1"/>
    <col min="29" max="29" width="6.5703125" style="6" bestFit="1" customWidth="1"/>
    <col min="30" max="30" width="9.140625" style="6" bestFit="1" customWidth="1"/>
    <col min="31" max="31" width="7.5703125" style="6" bestFit="1" customWidth="1"/>
    <col min="32" max="32" width="7.42578125" style="6" bestFit="1" customWidth="1"/>
    <col min="33" max="34" width="6.5703125" style="6" bestFit="1" customWidth="1"/>
    <col min="35" max="35" width="23.85546875" style="1" customWidth="1"/>
    <col min="36" max="36" width="3.140625" style="1" customWidth="1"/>
    <col min="37" max="37" width="30.5703125" style="1" customWidth="1"/>
    <col min="38" max="38" width="9.140625" style="1" hidden="1" customWidth="1"/>
    <col min="39" max="39" width="10.42578125" style="1" hidden="1" customWidth="1"/>
    <col min="40" max="40" width="9.140625" style="1" hidden="1" customWidth="1"/>
    <col min="41" max="41" width="13.42578125" style="1" hidden="1" customWidth="1"/>
    <col min="42" max="42" width="9.140625" style="1"/>
    <col min="43" max="43" width="13.140625" style="1" bestFit="1" customWidth="1"/>
    <col min="44" max="16384" width="9.140625" style="1"/>
  </cols>
  <sheetData>
    <row r="1" spans="2:44" hidden="1">
      <c r="H1" s="1" t="s">
        <v>196</v>
      </c>
      <c r="Q1" s="2"/>
      <c r="U1" s="16">
        <v>5</v>
      </c>
      <c r="V1" s="16">
        <v>10</v>
      </c>
      <c r="W1" s="16">
        <v>20</v>
      </c>
      <c r="X1" s="16">
        <v>50</v>
      </c>
      <c r="Y1" s="16">
        <v>100</v>
      </c>
      <c r="Z1" s="16">
        <v>200</v>
      </c>
      <c r="AA1" s="16">
        <v>0.01</v>
      </c>
      <c r="AB1" s="16">
        <v>0.02</v>
      </c>
      <c r="AC1" s="16">
        <v>0.05</v>
      </c>
      <c r="AD1" s="16">
        <v>0.1</v>
      </c>
      <c r="AE1" s="16">
        <v>0.2</v>
      </c>
      <c r="AF1" s="16">
        <v>0.5</v>
      </c>
      <c r="AG1" s="16">
        <v>1</v>
      </c>
      <c r="AH1" s="16">
        <v>2</v>
      </c>
    </row>
    <row r="2" spans="2:44" s="29" customFormat="1" ht="38.25">
      <c r="B2" s="27" t="s">
        <v>0</v>
      </c>
      <c r="C2" s="28" t="s">
        <v>388</v>
      </c>
      <c r="D2" s="28" t="s">
        <v>389</v>
      </c>
      <c r="E2" s="28" t="s">
        <v>390</v>
      </c>
      <c r="G2" s="30" t="s">
        <v>189</v>
      </c>
      <c r="H2" s="30" t="s">
        <v>190</v>
      </c>
      <c r="I2" s="30" t="s">
        <v>191</v>
      </c>
      <c r="K2" s="33" t="s">
        <v>374</v>
      </c>
      <c r="L2" s="31" t="s">
        <v>163</v>
      </c>
      <c r="M2" s="31" t="s">
        <v>387</v>
      </c>
      <c r="N2" s="31" t="s">
        <v>164</v>
      </c>
      <c r="O2" s="37" t="s">
        <v>391</v>
      </c>
      <c r="P2" s="31" t="s">
        <v>144</v>
      </c>
      <c r="Q2" s="31" t="s">
        <v>145</v>
      </c>
      <c r="R2" s="74" t="s">
        <v>146</v>
      </c>
      <c r="S2" s="31" t="s">
        <v>147</v>
      </c>
      <c r="T2" s="31" t="s">
        <v>148</v>
      </c>
      <c r="U2" s="31" t="s">
        <v>149</v>
      </c>
      <c r="V2" s="31" t="s">
        <v>150</v>
      </c>
      <c r="W2" s="31" t="s">
        <v>151</v>
      </c>
      <c r="X2" s="31" t="s">
        <v>152</v>
      </c>
      <c r="Y2" s="31" t="s">
        <v>153</v>
      </c>
      <c r="Z2" s="31" t="s">
        <v>154</v>
      </c>
      <c r="AA2" s="31" t="s">
        <v>155</v>
      </c>
      <c r="AB2" s="31" t="s">
        <v>156</v>
      </c>
      <c r="AC2" s="31" t="s">
        <v>157</v>
      </c>
      <c r="AD2" s="31" t="s">
        <v>158</v>
      </c>
      <c r="AE2" s="31" t="s">
        <v>159</v>
      </c>
      <c r="AF2" s="31" t="s">
        <v>160</v>
      </c>
      <c r="AG2" s="31" t="s">
        <v>161</v>
      </c>
      <c r="AH2" s="31" t="s">
        <v>162</v>
      </c>
      <c r="AI2" s="31" t="s">
        <v>201</v>
      </c>
      <c r="AL2" s="15" t="s">
        <v>192</v>
      </c>
      <c r="AM2" s="15" t="s">
        <v>193</v>
      </c>
      <c r="AN2" s="15" t="s">
        <v>194</v>
      </c>
      <c r="AO2" s="15" t="s">
        <v>195</v>
      </c>
    </row>
    <row r="3" spans="2:44">
      <c r="B3" s="3" t="s">
        <v>388</v>
      </c>
      <c r="C3" s="5" t="s">
        <v>205</v>
      </c>
      <c r="D3" t="s">
        <v>381</v>
      </c>
      <c r="E3" s="26" t="s">
        <v>166</v>
      </c>
      <c r="F3" s="2"/>
      <c r="G3" s="4" t="s">
        <v>165</v>
      </c>
      <c r="H3" s="17" t="s">
        <v>166</v>
      </c>
      <c r="I3" s="18">
        <v>30101</v>
      </c>
      <c r="K3" s="35">
        <v>1</v>
      </c>
      <c r="L3" s="8"/>
      <c r="M3" s="8"/>
      <c r="N3" s="8"/>
      <c r="O3" s="9"/>
      <c r="P3" s="19"/>
      <c r="Q3" s="32" t="str">
        <f>IF(P3=""," ",IF(P3="Poslovnica 1
","00030101",IF(P3="Poslovnica Vrtni put
","00030150",IF(P3="Poslovnica Arena 
","00030151",IF(P3="Poslovnica 2
","00030102",IF(P3="Poslovnica 3
","00030103",IF(P3="Poslovnica Travno
","00030152",IF(P3="Poslovnica 4
","00030104",IF(P3="Poslovnica 6
","30106",IF(P3="Poslovnica Gajnice
","30153",IF(P3="Poslovnica 7
","30107",VLOOKUP(P3,$H$3:$I$289,2,FALSE))))))))))))</f>
        <v xml:space="preserve"> </v>
      </c>
      <c r="R3" s="21"/>
      <c r="S3" s="8"/>
      <c r="T3" s="84">
        <v>44922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36">
        <f t="shared" ref="AI3:AI67" si="0">($U$1*U3)+($V$1*V3)+($W$1*W3)+($X$1*X3)+($Y$1*Y3)+($Z$1*Z3)+($AA$1*AA3)+($AB$1*AB3)+($AC$1*AC3)+($AD$1*AD3)+($AE$1*AE3)+($AF$1*AF3)+($AG$1*AG3)+($AH$1*AH3)</f>
        <v>0</v>
      </c>
      <c r="AK3" s="75" t="s">
        <v>854</v>
      </c>
      <c r="AL3" s="7">
        <v>50</v>
      </c>
      <c r="AM3" s="7">
        <v>40</v>
      </c>
      <c r="AN3" s="7">
        <v>25</v>
      </c>
      <c r="AO3" s="7">
        <v>100</v>
      </c>
    </row>
    <row r="4" spans="2:44">
      <c r="B4" s="3" t="s">
        <v>390</v>
      </c>
      <c r="C4" s="5" t="s">
        <v>207</v>
      </c>
      <c r="D4" t="s">
        <v>382</v>
      </c>
      <c r="E4" s="26" t="s">
        <v>167</v>
      </c>
      <c r="G4" s="4" t="s">
        <v>165</v>
      </c>
      <c r="H4" s="17" t="s">
        <v>167</v>
      </c>
      <c r="I4" s="18">
        <v>30150</v>
      </c>
      <c r="K4" s="35">
        <v>2</v>
      </c>
      <c r="L4" s="8"/>
      <c r="M4" s="8"/>
      <c r="N4" s="8"/>
      <c r="O4" s="9"/>
      <c r="P4" s="9"/>
      <c r="Q4" s="32" t="str">
        <f t="shared" ref="Q4:Q5" si="1">IF(P4=""," ",IF(P4="Poslovnica 1
","00030101",IF(P4="Poslovnica Vrtni put
","00030150",IF(P4="Poslovnica Arena 
","00030151",IF(P4="Poslovnica 2
","00030102",IF(P4="Poslovnica 3
","00030103",IF(P4="Poslovnica Travno
","00030152",IF(P4="Poslovnica 4
","00030104",IF(P4="Poslovnica 6
","30106",IF(P4="Poslovnica Gajnice
","30153",IF(P4="Poslovnica 7
","30107",VLOOKUP(P4,$H$3:$I$289,2,FALSE))))))))))))</f>
        <v xml:space="preserve"> </v>
      </c>
      <c r="R4" s="21"/>
      <c r="S4" s="8"/>
      <c r="T4" s="84">
        <v>44922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36">
        <f t="shared" si="0"/>
        <v>0</v>
      </c>
      <c r="AK4" s="75"/>
      <c r="AL4" s="7">
        <v>100</v>
      </c>
      <c r="AM4" s="7">
        <v>80</v>
      </c>
      <c r="AN4" s="7">
        <v>50</v>
      </c>
      <c r="AO4" s="7">
        <v>200</v>
      </c>
    </row>
    <row r="5" spans="2:44">
      <c r="B5" s="3"/>
      <c r="C5" s="5" t="s">
        <v>209</v>
      </c>
      <c r="D5" t="s">
        <v>383</v>
      </c>
      <c r="E5" s="26" t="s">
        <v>168</v>
      </c>
      <c r="G5" s="4" t="s">
        <v>165</v>
      </c>
      <c r="H5" s="17" t="s">
        <v>168</v>
      </c>
      <c r="I5" s="18">
        <v>30151</v>
      </c>
      <c r="K5" s="35">
        <v>3</v>
      </c>
      <c r="L5" s="8"/>
      <c r="M5" s="8"/>
      <c r="N5" s="8"/>
      <c r="O5" s="9"/>
      <c r="P5" s="9"/>
      <c r="Q5" s="32" t="str">
        <f t="shared" si="1"/>
        <v xml:space="preserve"> </v>
      </c>
      <c r="R5" s="21"/>
      <c r="S5" s="8"/>
      <c r="T5" s="84">
        <v>44922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36">
        <f t="shared" si="0"/>
        <v>0</v>
      </c>
      <c r="AK5" s="75"/>
      <c r="AL5" s="7">
        <v>150</v>
      </c>
      <c r="AM5" s="7">
        <v>120</v>
      </c>
      <c r="AN5" s="7">
        <v>75</v>
      </c>
      <c r="AO5" s="7">
        <v>300</v>
      </c>
    </row>
    <row r="6" spans="2:44">
      <c r="B6" s="3"/>
      <c r="C6" s="5" t="s">
        <v>211</v>
      </c>
      <c r="D6" t="s">
        <v>384</v>
      </c>
      <c r="E6" s="26" t="s">
        <v>169</v>
      </c>
      <c r="G6" s="4" t="s">
        <v>165</v>
      </c>
      <c r="H6" s="17" t="s">
        <v>169</v>
      </c>
      <c r="I6" s="18">
        <v>30102</v>
      </c>
      <c r="K6" s="35">
        <v>4</v>
      </c>
      <c r="L6" s="8"/>
      <c r="M6" s="8"/>
      <c r="N6" s="8"/>
      <c r="O6" s="9"/>
      <c r="P6" s="9"/>
      <c r="Q6" s="32" t="str">
        <f t="shared" ref="Q6:Q63" si="2">IF(P6=""," ",IF(P6="Poslovnica 1
","00030101",IF(P6="Poslovnica Vrtni put
","00030150",IF(P6="Poslovnica Arena 
","00030151",IF(P6="Poslovnica 2
","00030102",IF(P6="Poslovnica 3
","00030103",IF(P6="Poslovnica Travno
","00030152",IF(P6="Poslovnica 4
","00030104",IF(P6="Poslovnica 6
","30106",IF(P6="Poslovnica Gajnice
","30153",IF(P6="Poslovnica 7
","30107",VLOOKUP(P6,$H$3:$I$289,2,FALSE))))))))))))</f>
        <v xml:space="preserve"> </v>
      </c>
      <c r="R6" s="21"/>
      <c r="S6" s="8"/>
      <c r="T6" s="84">
        <v>44922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36">
        <f t="shared" si="0"/>
        <v>0</v>
      </c>
      <c r="AK6" s="75"/>
      <c r="AL6" s="7">
        <v>200</v>
      </c>
      <c r="AM6" s="7">
        <v>160</v>
      </c>
      <c r="AN6" s="7">
        <v>100</v>
      </c>
      <c r="AO6" s="7">
        <v>400</v>
      </c>
      <c r="AQ6" s="7"/>
      <c r="AR6" s="7"/>
    </row>
    <row r="7" spans="2:44">
      <c r="B7" s="3"/>
      <c r="C7" s="5" t="s">
        <v>213</v>
      </c>
      <c r="D7" t="s">
        <v>385</v>
      </c>
      <c r="E7" s="26" t="s">
        <v>170</v>
      </c>
      <c r="G7" s="4" t="s">
        <v>165</v>
      </c>
      <c r="H7" s="17" t="s">
        <v>170</v>
      </c>
      <c r="I7" s="18">
        <v>30103</v>
      </c>
      <c r="K7" s="35">
        <v>5</v>
      </c>
      <c r="L7" s="8"/>
      <c r="M7" s="8"/>
      <c r="N7" s="8"/>
      <c r="O7" s="9"/>
      <c r="P7" s="9"/>
      <c r="Q7" s="32" t="str">
        <f t="shared" si="2"/>
        <v xml:space="preserve"> </v>
      </c>
      <c r="R7" s="21"/>
      <c r="S7" s="8"/>
      <c r="T7" s="84">
        <v>44922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36">
        <f t="shared" si="0"/>
        <v>0</v>
      </c>
      <c r="AK7" s="75"/>
      <c r="AL7" s="7">
        <v>250</v>
      </c>
      <c r="AM7" s="7">
        <v>200</v>
      </c>
      <c r="AN7" s="7">
        <v>125</v>
      </c>
      <c r="AO7" s="7">
        <v>500</v>
      </c>
      <c r="AQ7" s="7"/>
      <c r="AR7" s="7"/>
    </row>
    <row r="8" spans="2:44">
      <c r="B8" s="3"/>
      <c r="C8" s="5" t="s">
        <v>827</v>
      </c>
      <c r="D8" t="s">
        <v>386</v>
      </c>
      <c r="E8" s="26" t="s">
        <v>171</v>
      </c>
      <c r="G8" s="4" t="s">
        <v>165</v>
      </c>
      <c r="H8" s="17" t="s">
        <v>171</v>
      </c>
      <c r="I8" s="18">
        <v>30152</v>
      </c>
      <c r="K8" s="35">
        <v>6</v>
      </c>
      <c r="L8" s="8"/>
      <c r="M8" s="8"/>
      <c r="N8" s="8"/>
      <c r="O8" s="9"/>
      <c r="P8" s="9"/>
      <c r="Q8" s="32" t="str">
        <f t="shared" si="2"/>
        <v xml:space="preserve"> </v>
      </c>
      <c r="R8" s="21"/>
      <c r="S8" s="8"/>
      <c r="T8" s="84">
        <v>44922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36">
        <f t="shared" si="0"/>
        <v>0</v>
      </c>
      <c r="AK8" s="75"/>
      <c r="AL8" s="7">
        <v>300</v>
      </c>
      <c r="AM8" s="7">
        <v>240</v>
      </c>
      <c r="AN8" s="7">
        <v>150</v>
      </c>
      <c r="AO8" s="7">
        <v>600</v>
      </c>
      <c r="AR8" s="7"/>
    </row>
    <row r="9" spans="2:44">
      <c r="B9" s="3"/>
      <c r="C9" s="5" t="s">
        <v>215</v>
      </c>
      <c r="D9" s="3"/>
      <c r="E9" s="26" t="s">
        <v>172</v>
      </c>
      <c r="G9" s="4" t="s">
        <v>165</v>
      </c>
      <c r="H9" s="17" t="s">
        <v>172</v>
      </c>
      <c r="I9" s="18">
        <v>30104</v>
      </c>
      <c r="K9" s="35">
        <v>7</v>
      </c>
      <c r="L9" s="8"/>
      <c r="M9" s="8"/>
      <c r="N9" s="8"/>
      <c r="O9" s="9"/>
      <c r="P9" s="9"/>
      <c r="Q9" s="32" t="str">
        <f t="shared" si="2"/>
        <v xml:space="preserve"> </v>
      </c>
      <c r="R9" s="21"/>
      <c r="S9" s="8"/>
      <c r="T9" s="84">
        <v>44922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36">
        <f t="shared" si="0"/>
        <v>0</v>
      </c>
      <c r="AK9" s="75"/>
      <c r="AL9" s="7">
        <v>350</v>
      </c>
      <c r="AM9" s="7">
        <v>280</v>
      </c>
      <c r="AN9" s="7">
        <v>175</v>
      </c>
      <c r="AO9" s="7">
        <v>700</v>
      </c>
    </row>
    <row r="10" spans="2:44">
      <c r="B10" s="3"/>
      <c r="C10" s="5" t="s">
        <v>828</v>
      </c>
      <c r="D10" s="3"/>
      <c r="E10" s="26" t="s">
        <v>173</v>
      </c>
      <c r="G10" s="4" t="s">
        <v>165</v>
      </c>
      <c r="H10" s="17" t="s">
        <v>173</v>
      </c>
      <c r="I10" s="18">
        <v>30106</v>
      </c>
      <c r="K10" s="35">
        <v>8</v>
      </c>
      <c r="L10" s="8"/>
      <c r="M10" s="8"/>
      <c r="N10" s="8"/>
      <c r="O10" s="9"/>
      <c r="P10" s="9"/>
      <c r="Q10" s="32" t="str">
        <f t="shared" si="2"/>
        <v xml:space="preserve"> </v>
      </c>
      <c r="R10" s="21"/>
      <c r="S10" s="8"/>
      <c r="T10" s="84">
        <v>44922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36">
        <f t="shared" si="0"/>
        <v>0</v>
      </c>
      <c r="AK10" s="75"/>
      <c r="AL10" s="7">
        <v>400</v>
      </c>
      <c r="AM10" s="7">
        <v>320</v>
      </c>
      <c r="AN10" s="7">
        <v>200</v>
      </c>
      <c r="AO10" s="7">
        <v>800</v>
      </c>
    </row>
    <row r="11" spans="2:44">
      <c r="B11" s="3"/>
      <c r="C11" s="5" t="s">
        <v>217</v>
      </c>
      <c r="D11" s="3"/>
      <c r="E11" s="26" t="s">
        <v>174</v>
      </c>
      <c r="G11" s="4" t="s">
        <v>165</v>
      </c>
      <c r="H11" s="17" t="s">
        <v>174</v>
      </c>
      <c r="I11" s="18">
        <v>30153</v>
      </c>
      <c r="K11" s="35">
        <v>9</v>
      </c>
      <c r="L11" s="8"/>
      <c r="M11" s="8"/>
      <c r="N11" s="8"/>
      <c r="O11" s="9"/>
      <c r="P11" s="9"/>
      <c r="Q11" s="32" t="str">
        <f t="shared" si="2"/>
        <v xml:space="preserve"> </v>
      </c>
      <c r="R11" s="21"/>
      <c r="S11" s="8"/>
      <c r="T11" s="84">
        <v>44922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36">
        <f t="shared" si="0"/>
        <v>0</v>
      </c>
      <c r="AL11" s="7">
        <v>450</v>
      </c>
      <c r="AM11" s="7">
        <v>360</v>
      </c>
      <c r="AN11" s="7">
        <v>225</v>
      </c>
      <c r="AO11" s="7">
        <v>900</v>
      </c>
    </row>
    <row r="12" spans="2:44">
      <c r="B12" s="3"/>
      <c r="C12" s="5" t="s">
        <v>219</v>
      </c>
      <c r="D12" s="3"/>
      <c r="E12" s="26" t="s">
        <v>175</v>
      </c>
      <c r="G12" s="4" t="s">
        <v>165</v>
      </c>
      <c r="H12" s="17" t="s">
        <v>175</v>
      </c>
      <c r="I12" s="18">
        <v>30107</v>
      </c>
      <c r="K12" s="35">
        <v>10</v>
      </c>
      <c r="L12" s="8"/>
      <c r="M12" s="8"/>
      <c r="N12" s="8"/>
      <c r="O12" s="9"/>
      <c r="P12" s="9"/>
      <c r="Q12" s="32" t="str">
        <f t="shared" si="2"/>
        <v xml:space="preserve"> </v>
      </c>
      <c r="R12" s="21"/>
      <c r="S12" s="8"/>
      <c r="T12" s="84">
        <v>44922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36">
        <f t="shared" si="0"/>
        <v>0</v>
      </c>
      <c r="AL12" s="7">
        <v>500</v>
      </c>
      <c r="AM12" s="7">
        <v>400</v>
      </c>
      <c r="AN12" s="7">
        <v>250</v>
      </c>
      <c r="AO12" s="7">
        <v>1000</v>
      </c>
    </row>
    <row r="13" spans="2:44">
      <c r="B13" s="3"/>
      <c r="C13" s="5" t="s">
        <v>829</v>
      </c>
      <c r="D13" s="3"/>
      <c r="E13" s="26" t="s">
        <v>1</v>
      </c>
      <c r="G13" s="4" t="s">
        <v>165</v>
      </c>
      <c r="H13" s="5" t="s">
        <v>1</v>
      </c>
      <c r="I13" s="4">
        <v>30154</v>
      </c>
      <c r="K13" s="35">
        <v>11</v>
      </c>
      <c r="L13" s="8"/>
      <c r="M13" s="8"/>
      <c r="N13" s="8"/>
      <c r="O13" s="9"/>
      <c r="P13" s="9"/>
      <c r="Q13" s="32" t="str">
        <f t="shared" si="2"/>
        <v xml:space="preserve"> </v>
      </c>
      <c r="R13" s="21"/>
      <c r="S13" s="8"/>
      <c r="T13" s="84">
        <v>44922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36">
        <f t="shared" si="0"/>
        <v>0</v>
      </c>
      <c r="AL13" s="7">
        <v>550</v>
      </c>
      <c r="AM13" s="7">
        <v>440</v>
      </c>
      <c r="AN13" s="7">
        <v>275</v>
      </c>
      <c r="AO13" s="7">
        <v>1100</v>
      </c>
    </row>
    <row r="14" spans="2:44" ht="13.5" customHeight="1">
      <c r="B14" s="3"/>
      <c r="C14" s="5" t="s">
        <v>221</v>
      </c>
      <c r="D14" s="3"/>
      <c r="E14" s="26" t="s">
        <v>2</v>
      </c>
      <c r="G14" s="4" t="s">
        <v>165</v>
      </c>
      <c r="H14" s="5" t="s">
        <v>2</v>
      </c>
      <c r="I14" s="4">
        <v>30160</v>
      </c>
      <c r="K14" s="35">
        <v>12</v>
      </c>
      <c r="L14" s="8"/>
      <c r="M14" s="8"/>
      <c r="N14" s="8"/>
      <c r="O14" s="9"/>
      <c r="P14" s="9"/>
      <c r="Q14" s="32" t="str">
        <f t="shared" si="2"/>
        <v xml:space="preserve"> </v>
      </c>
      <c r="R14" s="21"/>
      <c r="S14" s="8"/>
      <c r="T14" s="84">
        <v>44922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36">
        <f t="shared" si="0"/>
        <v>0</v>
      </c>
      <c r="AL14" s="7">
        <v>600</v>
      </c>
      <c r="AM14" s="7">
        <v>480</v>
      </c>
      <c r="AN14" s="7">
        <v>300</v>
      </c>
      <c r="AO14" s="7">
        <v>1200</v>
      </c>
    </row>
    <row r="15" spans="2:44">
      <c r="B15" s="3"/>
      <c r="C15" s="5" t="s">
        <v>223</v>
      </c>
      <c r="D15" s="3"/>
      <c r="E15" s="26" t="s">
        <v>3</v>
      </c>
      <c r="G15" s="4" t="s">
        <v>165</v>
      </c>
      <c r="H15" s="5" t="s">
        <v>3</v>
      </c>
      <c r="I15" s="4">
        <v>30155</v>
      </c>
      <c r="K15" s="35">
        <v>13</v>
      </c>
      <c r="L15" s="8"/>
      <c r="M15" s="8"/>
      <c r="N15" s="8"/>
      <c r="O15" s="9"/>
      <c r="P15" s="9"/>
      <c r="Q15" s="32" t="str">
        <f t="shared" si="2"/>
        <v xml:space="preserve"> </v>
      </c>
      <c r="R15" s="21"/>
      <c r="S15" s="8"/>
      <c r="T15" s="84">
        <v>44922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6">
        <f t="shared" si="0"/>
        <v>0</v>
      </c>
      <c r="AL15" s="7">
        <v>650</v>
      </c>
      <c r="AM15" s="7">
        <v>520</v>
      </c>
      <c r="AN15" s="7">
        <v>325</v>
      </c>
      <c r="AO15" s="7">
        <v>1300</v>
      </c>
    </row>
    <row r="16" spans="2:44">
      <c r="B16" s="3"/>
      <c r="C16" s="5" t="s">
        <v>225</v>
      </c>
      <c r="D16" s="3"/>
      <c r="E16" s="26" t="s">
        <v>4</v>
      </c>
      <c r="G16" s="4" t="s">
        <v>165</v>
      </c>
      <c r="H16" s="5" t="s">
        <v>4</v>
      </c>
      <c r="I16" s="4">
        <v>30156</v>
      </c>
      <c r="K16" s="35">
        <v>14</v>
      </c>
      <c r="L16" s="8"/>
      <c r="M16" s="8"/>
      <c r="N16" s="8"/>
      <c r="O16" s="9"/>
      <c r="P16" s="9"/>
      <c r="Q16" s="32" t="str">
        <f t="shared" si="2"/>
        <v xml:space="preserve"> </v>
      </c>
      <c r="R16" s="21"/>
      <c r="S16" s="8"/>
      <c r="T16" s="84">
        <v>44922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36">
        <f t="shared" si="0"/>
        <v>0</v>
      </c>
      <c r="AL16" s="7">
        <v>700</v>
      </c>
      <c r="AM16" s="7">
        <v>560</v>
      </c>
      <c r="AN16" s="7">
        <v>350</v>
      </c>
      <c r="AO16" s="7">
        <v>1400</v>
      </c>
    </row>
    <row r="17" spans="2:41">
      <c r="B17" s="3"/>
      <c r="C17" s="5" t="s">
        <v>227</v>
      </c>
      <c r="D17" s="3"/>
      <c r="E17" s="26" t="s">
        <v>5</v>
      </c>
      <c r="G17" s="4" t="s">
        <v>165</v>
      </c>
      <c r="H17" s="5" t="s">
        <v>5</v>
      </c>
      <c r="I17" s="4">
        <v>30159</v>
      </c>
      <c r="K17" s="35">
        <v>15</v>
      </c>
      <c r="L17" s="8"/>
      <c r="M17" s="8"/>
      <c r="N17" s="8"/>
      <c r="O17" s="9"/>
      <c r="P17" s="9"/>
      <c r="Q17" s="32" t="str">
        <f t="shared" si="2"/>
        <v xml:space="preserve"> </v>
      </c>
      <c r="R17" s="21"/>
      <c r="S17" s="8"/>
      <c r="T17" s="84">
        <v>44922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36">
        <f t="shared" si="0"/>
        <v>0</v>
      </c>
      <c r="AL17" s="7">
        <v>750</v>
      </c>
      <c r="AM17" s="7">
        <v>600</v>
      </c>
      <c r="AN17" s="7">
        <v>375</v>
      </c>
      <c r="AO17" s="7">
        <v>1500</v>
      </c>
    </row>
    <row r="18" spans="2:41">
      <c r="B18" s="3"/>
      <c r="C18" s="5" t="s">
        <v>229</v>
      </c>
      <c r="D18" s="3"/>
      <c r="E18" s="26" t="s">
        <v>6</v>
      </c>
      <c r="G18" s="4" t="s">
        <v>165</v>
      </c>
      <c r="H18" s="5" t="s">
        <v>6</v>
      </c>
      <c r="I18" s="4">
        <v>30109</v>
      </c>
      <c r="K18" s="35">
        <v>16</v>
      </c>
      <c r="L18" s="8"/>
      <c r="M18" s="8"/>
      <c r="N18" s="8"/>
      <c r="O18" s="9"/>
      <c r="P18" s="9"/>
      <c r="Q18" s="32" t="str">
        <f t="shared" si="2"/>
        <v xml:space="preserve"> </v>
      </c>
      <c r="R18" s="21"/>
      <c r="S18" s="8"/>
      <c r="T18" s="84">
        <v>44922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36">
        <f t="shared" si="0"/>
        <v>0</v>
      </c>
      <c r="AL18" s="7">
        <v>800</v>
      </c>
      <c r="AM18" s="7">
        <v>640</v>
      </c>
      <c r="AN18" s="7">
        <v>400</v>
      </c>
      <c r="AO18" s="7">
        <v>1600</v>
      </c>
    </row>
    <row r="19" spans="2:41">
      <c r="B19" s="3"/>
      <c r="C19" s="5" t="s">
        <v>231</v>
      </c>
      <c r="D19" s="3"/>
      <c r="E19" s="26" t="s">
        <v>7</v>
      </c>
      <c r="G19" s="4" t="s">
        <v>165</v>
      </c>
      <c r="H19" s="5" t="s">
        <v>7</v>
      </c>
      <c r="I19" s="4">
        <v>30110</v>
      </c>
      <c r="K19" s="35">
        <v>17</v>
      </c>
      <c r="L19" s="8"/>
      <c r="M19" s="8"/>
      <c r="N19" s="8"/>
      <c r="O19" s="9"/>
      <c r="P19" s="9"/>
      <c r="Q19" s="32" t="str">
        <f t="shared" si="2"/>
        <v xml:space="preserve"> </v>
      </c>
      <c r="R19" s="21"/>
      <c r="S19" s="8"/>
      <c r="T19" s="84">
        <v>44922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36">
        <f t="shared" si="0"/>
        <v>0</v>
      </c>
      <c r="AL19" s="7">
        <v>850</v>
      </c>
      <c r="AM19" s="7">
        <v>680</v>
      </c>
      <c r="AN19" s="7">
        <v>425</v>
      </c>
      <c r="AO19" s="7">
        <v>1700</v>
      </c>
    </row>
    <row r="20" spans="2:41">
      <c r="B20" s="3"/>
      <c r="C20" s="5" t="s">
        <v>233</v>
      </c>
      <c r="D20" s="3"/>
      <c r="E20" s="26" t="s">
        <v>8</v>
      </c>
      <c r="G20" s="4" t="s">
        <v>165</v>
      </c>
      <c r="H20" s="5" t="s">
        <v>8</v>
      </c>
      <c r="I20" s="4">
        <v>30111</v>
      </c>
      <c r="K20" s="35">
        <v>18</v>
      </c>
      <c r="L20" s="8"/>
      <c r="M20" s="8"/>
      <c r="N20" s="8"/>
      <c r="O20" s="9"/>
      <c r="P20" s="9"/>
      <c r="Q20" s="32" t="str">
        <f t="shared" si="2"/>
        <v xml:space="preserve"> </v>
      </c>
      <c r="R20" s="21"/>
      <c r="S20" s="8"/>
      <c r="T20" s="84">
        <v>44922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36">
        <f t="shared" si="0"/>
        <v>0</v>
      </c>
      <c r="AL20" s="7">
        <v>900</v>
      </c>
      <c r="AM20" s="7">
        <v>720</v>
      </c>
      <c r="AN20" s="7">
        <v>450</v>
      </c>
      <c r="AO20" s="7">
        <v>1800</v>
      </c>
    </row>
    <row r="21" spans="2:41">
      <c r="B21" s="3"/>
      <c r="C21" s="5" t="s">
        <v>235</v>
      </c>
      <c r="D21" s="3"/>
      <c r="E21" s="26" t="s">
        <v>9</v>
      </c>
      <c r="G21" s="4" t="s">
        <v>165</v>
      </c>
      <c r="H21" s="5" t="s">
        <v>9</v>
      </c>
      <c r="I21" s="4">
        <v>30112</v>
      </c>
      <c r="K21" s="35">
        <v>19</v>
      </c>
      <c r="L21" s="8"/>
      <c r="M21" s="8"/>
      <c r="N21" s="8"/>
      <c r="O21" s="9"/>
      <c r="P21" s="9"/>
      <c r="Q21" s="32" t="str">
        <f t="shared" si="2"/>
        <v xml:space="preserve"> </v>
      </c>
      <c r="R21" s="21"/>
      <c r="S21" s="8"/>
      <c r="T21" s="84">
        <v>44922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36">
        <f t="shared" si="0"/>
        <v>0</v>
      </c>
      <c r="AL21" s="7">
        <v>950</v>
      </c>
      <c r="AM21" s="7">
        <v>760</v>
      </c>
      <c r="AN21" s="7">
        <v>475</v>
      </c>
      <c r="AO21" s="7">
        <v>1900</v>
      </c>
    </row>
    <row r="22" spans="2:41">
      <c r="B22" s="3"/>
      <c r="C22" s="5" t="s">
        <v>830</v>
      </c>
      <c r="D22" s="3"/>
      <c r="E22" s="26" t="s">
        <v>10</v>
      </c>
      <c r="G22" s="4" t="s">
        <v>165</v>
      </c>
      <c r="H22" s="5" t="s">
        <v>10</v>
      </c>
      <c r="I22" s="4">
        <v>30113</v>
      </c>
      <c r="K22" s="35">
        <v>20</v>
      </c>
      <c r="L22" s="8"/>
      <c r="M22" s="8"/>
      <c r="N22" s="8"/>
      <c r="O22" s="9"/>
      <c r="P22" s="9"/>
      <c r="Q22" s="32" t="str">
        <f t="shared" si="2"/>
        <v xml:space="preserve"> </v>
      </c>
      <c r="R22" s="21"/>
      <c r="S22" s="8"/>
      <c r="T22" s="84">
        <v>44922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36">
        <f t="shared" si="0"/>
        <v>0</v>
      </c>
      <c r="AL22" s="7">
        <v>1000</v>
      </c>
      <c r="AM22" s="7">
        <v>800</v>
      </c>
      <c r="AN22" s="7">
        <v>500</v>
      </c>
      <c r="AO22" s="7">
        <v>2000</v>
      </c>
    </row>
    <row r="23" spans="2:41">
      <c r="B23" s="3"/>
      <c r="C23" s="5" t="s">
        <v>237</v>
      </c>
      <c r="D23" s="3"/>
      <c r="E23" s="26" t="s">
        <v>11</v>
      </c>
      <c r="G23" s="4" t="s">
        <v>165</v>
      </c>
      <c r="H23" s="5" t="s">
        <v>11</v>
      </c>
      <c r="I23" s="4">
        <v>30114</v>
      </c>
      <c r="K23" s="35">
        <v>21</v>
      </c>
      <c r="L23" s="8"/>
      <c r="M23" s="8"/>
      <c r="N23" s="8"/>
      <c r="O23" s="9"/>
      <c r="P23" s="9"/>
      <c r="Q23" s="32" t="str">
        <f t="shared" si="2"/>
        <v xml:space="preserve"> </v>
      </c>
      <c r="R23" s="21"/>
      <c r="S23" s="8"/>
      <c r="T23" s="84">
        <v>44922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36">
        <f t="shared" si="0"/>
        <v>0</v>
      </c>
      <c r="AL23" s="7"/>
      <c r="AM23" s="7">
        <v>840</v>
      </c>
      <c r="AN23" s="7">
        <v>525</v>
      </c>
      <c r="AO23" s="7">
        <v>2100</v>
      </c>
    </row>
    <row r="24" spans="2:41">
      <c r="B24" s="3"/>
      <c r="C24" s="5" t="s">
        <v>239</v>
      </c>
      <c r="D24" s="3"/>
      <c r="E24" s="26" t="s">
        <v>12</v>
      </c>
      <c r="G24" s="4" t="s">
        <v>165</v>
      </c>
      <c r="H24" s="5" t="s">
        <v>12</v>
      </c>
      <c r="I24" s="4">
        <v>30157</v>
      </c>
      <c r="K24" s="35">
        <v>22</v>
      </c>
      <c r="L24" s="8"/>
      <c r="M24" s="8"/>
      <c r="N24" s="8"/>
      <c r="O24" s="9"/>
      <c r="P24" s="9"/>
      <c r="Q24" s="32" t="str">
        <f t="shared" si="2"/>
        <v xml:space="preserve"> </v>
      </c>
      <c r="R24" s="21"/>
      <c r="S24" s="8"/>
      <c r="T24" s="84">
        <v>44922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36">
        <f t="shared" si="0"/>
        <v>0</v>
      </c>
      <c r="AL24" s="7"/>
      <c r="AM24" s="7">
        <v>880</v>
      </c>
      <c r="AN24" s="7">
        <v>550</v>
      </c>
      <c r="AO24" s="7">
        <v>2200</v>
      </c>
    </row>
    <row r="25" spans="2:41">
      <c r="B25" s="3"/>
      <c r="C25" s="5" t="s">
        <v>241</v>
      </c>
      <c r="D25" s="3"/>
      <c r="E25" s="26" t="s">
        <v>13</v>
      </c>
      <c r="G25" s="4" t="s">
        <v>165</v>
      </c>
      <c r="H25" s="5" t="s">
        <v>13</v>
      </c>
      <c r="I25" s="4">
        <v>30115</v>
      </c>
      <c r="K25" s="35">
        <v>23</v>
      </c>
      <c r="L25" s="8"/>
      <c r="M25" s="8"/>
      <c r="N25" s="8"/>
      <c r="O25" s="9"/>
      <c r="P25" s="9"/>
      <c r="Q25" s="32" t="str">
        <f t="shared" si="2"/>
        <v xml:space="preserve"> </v>
      </c>
      <c r="R25" s="21"/>
      <c r="S25" s="8"/>
      <c r="T25" s="84">
        <v>44922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6">
        <f t="shared" si="0"/>
        <v>0</v>
      </c>
      <c r="AL25" s="7"/>
      <c r="AM25" s="7">
        <v>920</v>
      </c>
      <c r="AN25" s="7">
        <v>575</v>
      </c>
      <c r="AO25" s="7">
        <v>2300</v>
      </c>
    </row>
    <row r="26" spans="2:41">
      <c r="B26" s="3"/>
      <c r="C26" s="5" t="s">
        <v>243</v>
      </c>
      <c r="D26" s="3"/>
      <c r="E26" s="26" t="s">
        <v>14</v>
      </c>
      <c r="G26" s="4" t="s">
        <v>165</v>
      </c>
      <c r="H26" s="5" t="s">
        <v>14</v>
      </c>
      <c r="I26" s="4">
        <v>30116</v>
      </c>
      <c r="K26" s="35">
        <v>24</v>
      </c>
      <c r="L26" s="8"/>
      <c r="M26" s="8"/>
      <c r="N26" s="8"/>
      <c r="O26" s="9"/>
      <c r="P26" s="9"/>
      <c r="Q26" s="32" t="str">
        <f t="shared" si="2"/>
        <v xml:space="preserve"> </v>
      </c>
      <c r="R26" s="21"/>
      <c r="S26" s="8"/>
      <c r="T26" s="84">
        <v>44922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36">
        <f t="shared" si="0"/>
        <v>0</v>
      </c>
      <c r="AL26" s="7"/>
      <c r="AM26" s="7">
        <v>960</v>
      </c>
      <c r="AN26" s="7">
        <v>600</v>
      </c>
      <c r="AO26" s="7">
        <v>2400</v>
      </c>
    </row>
    <row r="27" spans="2:41">
      <c r="B27" s="3"/>
      <c r="C27" s="5" t="s">
        <v>245</v>
      </c>
      <c r="D27" s="3"/>
      <c r="E27" s="26" t="s">
        <v>15</v>
      </c>
      <c r="G27" s="4" t="s">
        <v>165</v>
      </c>
      <c r="H27" s="5" t="s">
        <v>15</v>
      </c>
      <c r="I27" s="4">
        <v>30117</v>
      </c>
      <c r="K27" s="35">
        <v>25</v>
      </c>
      <c r="L27" s="8"/>
      <c r="M27" s="8"/>
      <c r="N27" s="8"/>
      <c r="O27" s="9"/>
      <c r="P27" s="9"/>
      <c r="Q27" s="32" t="str">
        <f t="shared" si="2"/>
        <v xml:space="preserve"> </v>
      </c>
      <c r="R27" s="21"/>
      <c r="S27" s="8"/>
      <c r="T27" s="84">
        <v>44922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36">
        <f t="shared" si="0"/>
        <v>0</v>
      </c>
      <c r="AL27" s="7"/>
      <c r="AM27" s="7">
        <v>1000</v>
      </c>
      <c r="AN27" s="7">
        <v>625</v>
      </c>
      <c r="AO27" s="7">
        <v>2500</v>
      </c>
    </row>
    <row r="28" spans="2:41">
      <c r="B28" s="3"/>
      <c r="C28" s="5" t="s">
        <v>247</v>
      </c>
      <c r="D28" s="3"/>
      <c r="E28" s="26" t="s">
        <v>16</v>
      </c>
      <c r="G28" s="4" t="s">
        <v>165</v>
      </c>
      <c r="H28" s="5" t="s">
        <v>16</v>
      </c>
      <c r="I28" s="4">
        <v>32700</v>
      </c>
      <c r="K28" s="35">
        <v>26</v>
      </c>
      <c r="L28" s="8"/>
      <c r="M28" s="8"/>
      <c r="N28" s="8"/>
      <c r="O28" s="9"/>
      <c r="P28" s="9"/>
      <c r="Q28" s="32" t="str">
        <f t="shared" si="2"/>
        <v xml:space="preserve"> </v>
      </c>
      <c r="R28" s="21"/>
      <c r="S28" s="8"/>
      <c r="T28" s="84">
        <v>44922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36">
        <f t="shared" si="0"/>
        <v>0</v>
      </c>
      <c r="AL28" s="7"/>
      <c r="AM28" s="7"/>
      <c r="AN28" s="7">
        <v>650</v>
      </c>
      <c r="AO28" s="7">
        <v>2600</v>
      </c>
    </row>
    <row r="29" spans="2:41">
      <c r="B29" s="3"/>
      <c r="C29" s="5" t="s">
        <v>249</v>
      </c>
      <c r="D29" s="3"/>
      <c r="E29" s="26" t="s">
        <v>17</v>
      </c>
      <c r="G29" s="4" t="s">
        <v>165</v>
      </c>
      <c r="H29" s="5" t="s">
        <v>17</v>
      </c>
      <c r="I29" s="4">
        <v>32710</v>
      </c>
      <c r="K29" s="35">
        <v>27</v>
      </c>
      <c r="L29" s="8"/>
      <c r="M29" s="8"/>
      <c r="N29" s="8"/>
      <c r="O29" s="9"/>
      <c r="P29" s="9"/>
      <c r="Q29" s="32" t="str">
        <f t="shared" si="2"/>
        <v xml:space="preserve"> </v>
      </c>
      <c r="R29" s="21"/>
      <c r="S29" s="8"/>
      <c r="T29" s="84">
        <v>44922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36">
        <f t="shared" si="0"/>
        <v>0</v>
      </c>
      <c r="AL29" s="7"/>
      <c r="AM29" s="7"/>
      <c r="AN29" s="7">
        <v>675</v>
      </c>
      <c r="AO29" s="7">
        <v>2700</v>
      </c>
    </row>
    <row r="30" spans="2:41">
      <c r="B30" s="3"/>
      <c r="C30" s="5" t="s">
        <v>251</v>
      </c>
      <c r="D30" s="3"/>
      <c r="E30" s="26" t="s">
        <v>18</v>
      </c>
      <c r="G30" s="4" t="s">
        <v>165</v>
      </c>
      <c r="H30" s="5" t="s">
        <v>18</v>
      </c>
      <c r="I30" s="4">
        <v>32720</v>
      </c>
      <c r="K30" s="35">
        <v>28</v>
      </c>
      <c r="L30" s="8"/>
      <c r="M30" s="8"/>
      <c r="N30" s="8"/>
      <c r="O30" s="9"/>
      <c r="P30" s="9"/>
      <c r="Q30" s="32" t="str">
        <f t="shared" si="2"/>
        <v xml:space="preserve"> </v>
      </c>
      <c r="R30" s="21"/>
      <c r="S30" s="8"/>
      <c r="T30" s="84">
        <v>44922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36">
        <f t="shared" si="0"/>
        <v>0</v>
      </c>
      <c r="AL30" s="7"/>
      <c r="AM30" s="7"/>
      <c r="AN30" s="7">
        <v>700</v>
      </c>
      <c r="AO30" s="7">
        <v>2800</v>
      </c>
    </row>
    <row r="31" spans="2:41">
      <c r="B31" s="3"/>
      <c r="C31" s="5" t="s">
        <v>253</v>
      </c>
      <c r="D31" s="3"/>
      <c r="E31" s="26" t="s">
        <v>19</v>
      </c>
      <c r="G31" s="4" t="s">
        <v>165</v>
      </c>
      <c r="H31" s="5" t="s">
        <v>19</v>
      </c>
      <c r="I31" s="4">
        <v>32730</v>
      </c>
      <c r="K31" s="35">
        <v>29</v>
      </c>
      <c r="L31" s="8"/>
      <c r="M31" s="8"/>
      <c r="N31" s="8"/>
      <c r="O31" s="9"/>
      <c r="P31" s="9"/>
      <c r="Q31" s="32" t="str">
        <f t="shared" si="2"/>
        <v xml:space="preserve"> </v>
      </c>
      <c r="R31" s="21"/>
      <c r="S31" s="8"/>
      <c r="T31" s="84">
        <v>44922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36">
        <f t="shared" si="0"/>
        <v>0</v>
      </c>
      <c r="AL31" s="7"/>
      <c r="AM31" s="7"/>
      <c r="AN31" s="7">
        <v>725</v>
      </c>
      <c r="AO31" s="7">
        <v>2900</v>
      </c>
    </row>
    <row r="32" spans="2:41">
      <c r="B32" s="3"/>
      <c r="C32" s="5" t="s">
        <v>831</v>
      </c>
      <c r="D32" s="3"/>
      <c r="E32" s="26" t="s">
        <v>20</v>
      </c>
      <c r="G32" s="4" t="s">
        <v>165</v>
      </c>
      <c r="H32" s="5" t="s">
        <v>20</v>
      </c>
      <c r="I32" s="4">
        <v>32731</v>
      </c>
      <c r="K32" s="35">
        <v>30</v>
      </c>
      <c r="L32" s="8"/>
      <c r="M32" s="8"/>
      <c r="N32" s="8"/>
      <c r="O32" s="9"/>
      <c r="P32" s="9"/>
      <c r="Q32" s="32" t="str">
        <f t="shared" si="2"/>
        <v xml:space="preserve"> </v>
      </c>
      <c r="R32" s="21"/>
      <c r="S32" s="8"/>
      <c r="T32" s="84">
        <v>44922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36">
        <f t="shared" si="0"/>
        <v>0</v>
      </c>
      <c r="AL32" s="7"/>
      <c r="AM32" s="7"/>
      <c r="AN32" s="7">
        <v>750</v>
      </c>
      <c r="AO32" s="7">
        <v>3000</v>
      </c>
    </row>
    <row r="33" spans="2:41">
      <c r="B33" s="3"/>
      <c r="C33" s="5" t="s">
        <v>255</v>
      </c>
      <c r="D33" s="3"/>
      <c r="E33" s="26" t="s">
        <v>21</v>
      </c>
      <c r="G33" s="4" t="s">
        <v>165</v>
      </c>
      <c r="H33" s="5" t="s">
        <v>21</v>
      </c>
      <c r="I33" s="4">
        <v>32740</v>
      </c>
      <c r="K33" s="35">
        <v>31</v>
      </c>
      <c r="L33" s="8"/>
      <c r="M33" s="8"/>
      <c r="N33" s="8"/>
      <c r="O33" s="9"/>
      <c r="P33" s="9"/>
      <c r="Q33" s="32" t="str">
        <f t="shared" si="2"/>
        <v xml:space="preserve"> </v>
      </c>
      <c r="R33" s="21"/>
      <c r="S33" s="8"/>
      <c r="T33" s="84">
        <v>44922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36">
        <f t="shared" si="0"/>
        <v>0</v>
      </c>
      <c r="AL33" s="7"/>
      <c r="AM33" s="7"/>
      <c r="AN33" s="7">
        <v>775</v>
      </c>
      <c r="AO33" s="7">
        <v>3100</v>
      </c>
    </row>
    <row r="34" spans="2:41">
      <c r="B34" s="3"/>
      <c r="C34" s="5" t="s">
        <v>257</v>
      </c>
      <c r="D34" s="3"/>
      <c r="E34" s="26" t="s">
        <v>22</v>
      </c>
      <c r="G34" s="4" t="s">
        <v>165</v>
      </c>
      <c r="H34" s="5" t="s">
        <v>22</v>
      </c>
      <c r="I34" s="4">
        <v>32760</v>
      </c>
      <c r="K34" s="35">
        <v>32</v>
      </c>
      <c r="L34" s="8"/>
      <c r="M34" s="8"/>
      <c r="N34" s="8"/>
      <c r="O34" s="9"/>
      <c r="P34" s="9"/>
      <c r="Q34" s="32" t="str">
        <f t="shared" si="2"/>
        <v xml:space="preserve"> </v>
      </c>
      <c r="R34" s="21"/>
      <c r="S34" s="8"/>
      <c r="T34" s="84">
        <v>44922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36">
        <f t="shared" si="0"/>
        <v>0</v>
      </c>
      <c r="AL34" s="7"/>
      <c r="AM34" s="7"/>
      <c r="AN34" s="7">
        <v>800</v>
      </c>
      <c r="AO34" s="7">
        <v>3200</v>
      </c>
    </row>
    <row r="35" spans="2:41">
      <c r="B35" s="3"/>
      <c r="C35" s="5" t="s">
        <v>832</v>
      </c>
      <c r="D35" s="3"/>
      <c r="E35" s="26" t="s">
        <v>23</v>
      </c>
      <c r="G35" s="4" t="s">
        <v>165</v>
      </c>
      <c r="H35" s="5" t="s">
        <v>23</v>
      </c>
      <c r="I35" s="4">
        <v>35200</v>
      </c>
      <c r="K35" s="35">
        <v>33</v>
      </c>
      <c r="L35" s="8"/>
      <c r="M35" s="8"/>
      <c r="N35" s="8"/>
      <c r="O35" s="9"/>
      <c r="P35" s="9"/>
      <c r="Q35" s="32" t="str">
        <f t="shared" si="2"/>
        <v xml:space="preserve"> </v>
      </c>
      <c r="R35" s="21"/>
      <c r="S35" s="8"/>
      <c r="T35" s="84">
        <v>44922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36">
        <f t="shared" si="0"/>
        <v>0</v>
      </c>
      <c r="AL35" s="7"/>
      <c r="AM35" s="7"/>
      <c r="AN35" s="7">
        <v>825</v>
      </c>
      <c r="AO35" s="7">
        <v>3300</v>
      </c>
    </row>
    <row r="36" spans="2:41">
      <c r="B36" s="3"/>
      <c r="C36" s="5" t="s">
        <v>259</v>
      </c>
      <c r="D36" s="3"/>
      <c r="E36" s="26" t="s">
        <v>24</v>
      </c>
      <c r="G36" s="4" t="s">
        <v>165</v>
      </c>
      <c r="H36" s="5" t="s">
        <v>24</v>
      </c>
      <c r="I36" s="4">
        <v>35210</v>
      </c>
      <c r="K36" s="35">
        <v>34</v>
      </c>
      <c r="L36" s="8"/>
      <c r="M36" s="8"/>
      <c r="N36" s="8"/>
      <c r="O36" s="9"/>
      <c r="P36" s="9"/>
      <c r="Q36" s="32" t="str">
        <f t="shared" si="2"/>
        <v xml:space="preserve"> </v>
      </c>
      <c r="R36" s="21"/>
      <c r="S36" s="8"/>
      <c r="T36" s="84">
        <v>44922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36">
        <f t="shared" si="0"/>
        <v>0</v>
      </c>
      <c r="AL36" s="7"/>
      <c r="AM36" s="7"/>
      <c r="AN36" s="7">
        <v>850</v>
      </c>
      <c r="AO36" s="7">
        <v>3400</v>
      </c>
    </row>
    <row r="37" spans="2:41">
      <c r="B37" s="3"/>
      <c r="C37" s="5" t="s">
        <v>261</v>
      </c>
      <c r="D37" s="3"/>
      <c r="E37" s="26" t="s">
        <v>25</v>
      </c>
      <c r="G37" s="4" t="s">
        <v>165</v>
      </c>
      <c r="H37" s="5" t="s">
        <v>25</v>
      </c>
      <c r="I37" s="4">
        <v>35220</v>
      </c>
      <c r="K37" s="35">
        <v>35</v>
      </c>
      <c r="L37" s="8"/>
      <c r="M37" s="8"/>
      <c r="N37" s="8"/>
      <c r="O37" s="9"/>
      <c r="P37" s="9"/>
      <c r="Q37" s="32" t="str">
        <f t="shared" si="2"/>
        <v xml:space="preserve"> </v>
      </c>
      <c r="R37" s="21"/>
      <c r="S37" s="8"/>
      <c r="T37" s="38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36">
        <f t="shared" si="0"/>
        <v>0</v>
      </c>
      <c r="AL37" s="7"/>
      <c r="AM37" s="7"/>
      <c r="AN37" s="7">
        <v>875</v>
      </c>
      <c r="AO37" s="7">
        <v>3500</v>
      </c>
    </row>
    <row r="38" spans="2:41">
      <c r="B38" s="3"/>
      <c r="C38" s="5" t="s">
        <v>263</v>
      </c>
      <c r="D38" s="3"/>
      <c r="E38" s="26" t="s">
        <v>26</v>
      </c>
      <c r="G38" s="4" t="s">
        <v>165</v>
      </c>
      <c r="H38" s="5" t="s">
        <v>26</v>
      </c>
      <c r="I38" s="4">
        <v>35230</v>
      </c>
      <c r="K38" s="35">
        <v>36</v>
      </c>
      <c r="L38" s="8"/>
      <c r="M38" s="8"/>
      <c r="N38" s="8"/>
      <c r="O38" s="9"/>
      <c r="P38" s="9"/>
      <c r="Q38" s="32" t="str">
        <f t="shared" si="2"/>
        <v xml:space="preserve"> </v>
      </c>
      <c r="R38" s="21"/>
      <c r="S38" s="8"/>
      <c r="T38" s="38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36">
        <f t="shared" si="0"/>
        <v>0</v>
      </c>
      <c r="AL38" s="7"/>
      <c r="AM38" s="7"/>
      <c r="AN38" s="7">
        <v>900</v>
      </c>
      <c r="AO38" s="7">
        <v>3600</v>
      </c>
    </row>
    <row r="39" spans="2:41">
      <c r="B39" s="3"/>
      <c r="C39" s="5" t="s">
        <v>265</v>
      </c>
      <c r="D39" s="3"/>
      <c r="E39" s="26" t="s">
        <v>27</v>
      </c>
      <c r="G39" s="4" t="s">
        <v>165</v>
      </c>
      <c r="H39" s="5" t="s">
        <v>27</v>
      </c>
      <c r="I39" s="4">
        <v>35250</v>
      </c>
      <c r="K39" s="35">
        <v>37</v>
      </c>
      <c r="L39" s="8"/>
      <c r="M39" s="8"/>
      <c r="N39" s="8"/>
      <c r="O39" s="9"/>
      <c r="P39" s="9"/>
      <c r="Q39" s="32" t="str">
        <f t="shared" si="2"/>
        <v xml:space="preserve"> </v>
      </c>
      <c r="R39" s="21"/>
      <c r="S39" s="8"/>
      <c r="T39" s="38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36">
        <f t="shared" si="0"/>
        <v>0</v>
      </c>
      <c r="AL39" s="7"/>
      <c r="AM39" s="7"/>
      <c r="AN39" s="7">
        <v>925</v>
      </c>
      <c r="AO39" s="7">
        <v>3700</v>
      </c>
    </row>
    <row r="40" spans="2:41">
      <c r="B40" s="3"/>
      <c r="C40" s="5" t="s">
        <v>267</v>
      </c>
      <c r="D40" s="3"/>
      <c r="E40" s="26" t="s">
        <v>28</v>
      </c>
      <c r="G40" s="4" t="s">
        <v>165</v>
      </c>
      <c r="H40" s="5" t="s">
        <v>28</v>
      </c>
      <c r="I40" s="4">
        <v>35260</v>
      </c>
      <c r="K40" s="35">
        <v>38</v>
      </c>
      <c r="L40" s="8"/>
      <c r="M40" s="8"/>
      <c r="N40" s="8"/>
      <c r="O40" s="9"/>
      <c r="P40" s="9"/>
      <c r="Q40" s="32" t="str">
        <f t="shared" si="2"/>
        <v xml:space="preserve"> </v>
      </c>
      <c r="R40" s="21"/>
      <c r="S40" s="8"/>
      <c r="T40" s="38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36">
        <f t="shared" si="0"/>
        <v>0</v>
      </c>
      <c r="AL40" s="7"/>
      <c r="AM40" s="7"/>
      <c r="AN40" s="7">
        <v>950</v>
      </c>
      <c r="AO40" s="7">
        <v>3800</v>
      </c>
    </row>
    <row r="41" spans="2:41">
      <c r="B41" s="3"/>
      <c r="C41" s="5" t="s">
        <v>269</v>
      </c>
      <c r="D41" s="3"/>
      <c r="E41" s="26" t="s">
        <v>29</v>
      </c>
      <c r="G41" s="4" t="s">
        <v>165</v>
      </c>
      <c r="H41" s="5" t="s">
        <v>29</v>
      </c>
      <c r="I41" s="4">
        <v>35270</v>
      </c>
      <c r="K41" s="35">
        <v>39</v>
      </c>
      <c r="L41" s="8"/>
      <c r="M41" s="8"/>
      <c r="N41" s="8"/>
      <c r="O41" s="9"/>
      <c r="P41" s="9"/>
      <c r="Q41" s="32" t="str">
        <f t="shared" si="2"/>
        <v xml:space="preserve"> </v>
      </c>
      <c r="R41" s="21"/>
      <c r="S41" s="8"/>
      <c r="T41" s="38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36">
        <f t="shared" si="0"/>
        <v>0</v>
      </c>
      <c r="AL41" s="7"/>
      <c r="AM41" s="7"/>
      <c r="AN41" s="7">
        <v>975</v>
      </c>
      <c r="AO41" s="7">
        <v>3900</v>
      </c>
    </row>
    <row r="42" spans="2:41">
      <c r="B42" s="3"/>
      <c r="C42" s="5" t="s">
        <v>833</v>
      </c>
      <c r="D42" s="3"/>
      <c r="E42" s="26" t="s">
        <v>30</v>
      </c>
      <c r="G42" s="4" t="s">
        <v>165</v>
      </c>
      <c r="H42" s="5" t="s">
        <v>30</v>
      </c>
      <c r="I42" s="4">
        <v>31200</v>
      </c>
      <c r="K42" s="35">
        <v>40</v>
      </c>
      <c r="L42" s="8"/>
      <c r="M42" s="8"/>
      <c r="N42" s="8"/>
      <c r="O42" s="9"/>
      <c r="P42" s="9"/>
      <c r="Q42" s="32" t="str">
        <f t="shared" si="2"/>
        <v xml:space="preserve"> </v>
      </c>
      <c r="R42" s="21"/>
      <c r="S42" s="8"/>
      <c r="T42" s="38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36">
        <f t="shared" si="0"/>
        <v>0</v>
      </c>
      <c r="AL42" s="7"/>
      <c r="AM42" s="7"/>
      <c r="AN42" s="7">
        <v>1000</v>
      </c>
      <c r="AO42" s="7">
        <v>4000</v>
      </c>
    </row>
    <row r="43" spans="2:41">
      <c r="B43" s="3"/>
      <c r="C43" s="5" t="s">
        <v>271</v>
      </c>
      <c r="D43" s="3"/>
      <c r="E43" s="26" t="s">
        <v>31</v>
      </c>
      <c r="G43" s="4" t="s">
        <v>165</v>
      </c>
      <c r="H43" s="5" t="s">
        <v>31</v>
      </c>
      <c r="I43" s="4">
        <v>31210</v>
      </c>
      <c r="K43" s="35">
        <v>41</v>
      </c>
      <c r="L43" s="8"/>
      <c r="M43" s="8"/>
      <c r="N43" s="8"/>
      <c r="O43" s="9"/>
      <c r="P43" s="9"/>
      <c r="Q43" s="32" t="str">
        <f t="shared" si="2"/>
        <v xml:space="preserve"> </v>
      </c>
      <c r="R43" s="21"/>
      <c r="S43" s="8"/>
      <c r="T43" s="38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36">
        <f t="shared" si="0"/>
        <v>0</v>
      </c>
      <c r="AL43" s="7"/>
      <c r="AM43" s="7"/>
      <c r="AN43" s="7"/>
      <c r="AO43" s="7">
        <v>4100</v>
      </c>
    </row>
    <row r="44" spans="2:41">
      <c r="B44" s="3"/>
      <c r="C44" s="5" t="s">
        <v>834</v>
      </c>
      <c r="D44" s="3"/>
      <c r="E44" s="26" t="s">
        <v>32</v>
      </c>
      <c r="G44" s="4" t="s">
        <v>165</v>
      </c>
      <c r="H44" s="5" t="s">
        <v>32</v>
      </c>
      <c r="I44" s="4">
        <v>31211</v>
      </c>
      <c r="K44" s="35">
        <v>42</v>
      </c>
      <c r="L44" s="8"/>
      <c r="M44" s="8"/>
      <c r="N44" s="8"/>
      <c r="O44" s="9"/>
      <c r="P44" s="9"/>
      <c r="Q44" s="32" t="str">
        <f t="shared" si="2"/>
        <v xml:space="preserve"> </v>
      </c>
      <c r="R44" s="21"/>
      <c r="S44" s="8"/>
      <c r="T44" s="38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36">
        <f t="shared" si="0"/>
        <v>0</v>
      </c>
      <c r="AL44" s="7"/>
      <c r="AM44" s="7"/>
      <c r="AN44" s="7"/>
      <c r="AO44" s="7">
        <v>4200</v>
      </c>
    </row>
    <row r="45" spans="2:41">
      <c r="B45" s="3"/>
      <c r="C45" s="5" t="s">
        <v>273</v>
      </c>
      <c r="D45" s="3"/>
      <c r="E45" s="26" t="s">
        <v>33</v>
      </c>
      <c r="G45" s="4" t="s">
        <v>165</v>
      </c>
      <c r="H45" s="5" t="s">
        <v>33</v>
      </c>
      <c r="I45" s="4">
        <v>31220</v>
      </c>
      <c r="K45" s="35">
        <v>43</v>
      </c>
      <c r="L45" s="8"/>
      <c r="M45" s="8"/>
      <c r="N45" s="8"/>
      <c r="O45" s="9"/>
      <c r="P45" s="9"/>
      <c r="Q45" s="32" t="str">
        <f t="shared" si="2"/>
        <v xml:space="preserve"> </v>
      </c>
      <c r="R45" s="21"/>
      <c r="S45" s="8"/>
      <c r="T45" s="38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36">
        <f t="shared" si="0"/>
        <v>0</v>
      </c>
      <c r="AL45" s="7"/>
      <c r="AM45" s="7"/>
      <c r="AN45" s="7"/>
      <c r="AO45" s="7">
        <v>4300</v>
      </c>
    </row>
    <row r="46" spans="2:41">
      <c r="B46" s="3"/>
      <c r="C46" s="5" t="s">
        <v>276</v>
      </c>
      <c r="D46" s="3"/>
      <c r="E46" s="26" t="s">
        <v>34</v>
      </c>
      <c r="G46" s="4" t="s">
        <v>165</v>
      </c>
      <c r="H46" s="5" t="s">
        <v>34</v>
      </c>
      <c r="I46" s="4">
        <v>31230</v>
      </c>
      <c r="K46" s="35">
        <v>44</v>
      </c>
      <c r="L46" s="8"/>
      <c r="M46" s="8"/>
      <c r="N46" s="8"/>
      <c r="O46" s="9"/>
      <c r="P46" s="9"/>
      <c r="Q46" s="32" t="str">
        <f t="shared" si="2"/>
        <v xml:space="preserve"> </v>
      </c>
      <c r="R46" s="21"/>
      <c r="S46" s="8"/>
      <c r="T46" s="38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36">
        <f t="shared" si="0"/>
        <v>0</v>
      </c>
      <c r="AL46" s="7"/>
      <c r="AM46" s="7"/>
      <c r="AN46" s="7"/>
      <c r="AO46" s="7">
        <v>4400</v>
      </c>
    </row>
    <row r="47" spans="2:41">
      <c r="B47" s="3"/>
      <c r="C47" s="5" t="s">
        <v>835</v>
      </c>
      <c r="D47" s="3"/>
      <c r="E47" s="26" t="s">
        <v>35</v>
      </c>
      <c r="G47" s="4" t="s">
        <v>165</v>
      </c>
      <c r="H47" s="5" t="s">
        <v>35</v>
      </c>
      <c r="I47" s="4">
        <v>31240</v>
      </c>
      <c r="K47" s="35">
        <v>45</v>
      </c>
      <c r="L47" s="8"/>
      <c r="M47" s="8"/>
      <c r="N47" s="8"/>
      <c r="O47" s="9"/>
      <c r="P47" s="9"/>
      <c r="Q47" s="32" t="str">
        <f t="shared" si="2"/>
        <v xml:space="preserve"> </v>
      </c>
      <c r="R47" s="21"/>
      <c r="S47" s="8"/>
      <c r="T47" s="38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36">
        <f t="shared" si="0"/>
        <v>0</v>
      </c>
      <c r="AL47" s="7"/>
      <c r="AM47" s="7"/>
      <c r="AN47" s="7"/>
      <c r="AO47" s="7">
        <v>4500</v>
      </c>
    </row>
    <row r="48" spans="2:41">
      <c r="B48" s="3"/>
      <c r="C48" s="5" t="s">
        <v>836</v>
      </c>
      <c r="D48" s="3"/>
      <c r="E48" s="26" t="s">
        <v>36</v>
      </c>
      <c r="G48" s="4" t="s">
        <v>165</v>
      </c>
      <c r="H48" s="5" t="s">
        <v>36</v>
      </c>
      <c r="I48" s="4">
        <v>31260</v>
      </c>
      <c r="K48" s="35">
        <v>46</v>
      </c>
      <c r="L48" s="8"/>
      <c r="M48" s="8"/>
      <c r="N48" s="8"/>
      <c r="O48" s="9"/>
      <c r="P48" s="9"/>
      <c r="Q48" s="32" t="str">
        <f t="shared" si="2"/>
        <v xml:space="preserve"> </v>
      </c>
      <c r="R48" s="21"/>
      <c r="S48" s="8"/>
      <c r="T48" s="38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36">
        <f t="shared" si="0"/>
        <v>0</v>
      </c>
      <c r="AL48" s="7"/>
      <c r="AM48" s="7"/>
      <c r="AN48" s="7"/>
      <c r="AO48" s="7">
        <v>4600</v>
      </c>
    </row>
    <row r="49" spans="2:41">
      <c r="B49" s="3"/>
      <c r="C49" s="5" t="s">
        <v>278</v>
      </c>
      <c r="D49" s="3"/>
      <c r="E49" s="26" t="s">
        <v>37</v>
      </c>
      <c r="G49" s="4" t="s">
        <v>165</v>
      </c>
      <c r="H49" s="5" t="s">
        <v>37</v>
      </c>
      <c r="I49" s="4">
        <v>31270</v>
      </c>
      <c r="K49" s="35">
        <v>47</v>
      </c>
      <c r="L49" s="8"/>
      <c r="M49" s="8"/>
      <c r="N49" s="8"/>
      <c r="O49" s="9"/>
      <c r="P49" s="9"/>
      <c r="Q49" s="32" t="str">
        <f t="shared" si="2"/>
        <v xml:space="preserve"> </v>
      </c>
      <c r="R49" s="21"/>
      <c r="S49" s="8"/>
      <c r="T49" s="38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36">
        <f t="shared" si="0"/>
        <v>0</v>
      </c>
      <c r="AL49" s="7"/>
      <c r="AM49" s="7"/>
      <c r="AN49" s="7"/>
      <c r="AO49" s="7">
        <v>4700</v>
      </c>
    </row>
    <row r="50" spans="2:41">
      <c r="B50" s="3"/>
      <c r="C50" s="5" t="s">
        <v>837</v>
      </c>
      <c r="D50" s="3"/>
      <c r="E50" s="26" t="s">
        <v>38</v>
      </c>
      <c r="G50" s="4" t="s">
        <v>165</v>
      </c>
      <c r="H50" s="5" t="s">
        <v>38</v>
      </c>
      <c r="I50" s="4">
        <v>31280</v>
      </c>
      <c r="K50" s="35">
        <v>48</v>
      </c>
      <c r="L50" s="8"/>
      <c r="M50" s="8"/>
      <c r="N50" s="8"/>
      <c r="O50" s="9"/>
      <c r="P50" s="9"/>
      <c r="Q50" s="32" t="str">
        <f t="shared" si="2"/>
        <v xml:space="preserve"> </v>
      </c>
      <c r="R50" s="21"/>
      <c r="S50" s="8"/>
      <c r="T50" s="38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36">
        <f t="shared" si="0"/>
        <v>0</v>
      </c>
      <c r="AL50" s="7"/>
      <c r="AM50" s="7"/>
      <c r="AN50" s="7"/>
      <c r="AO50" s="7">
        <v>4800</v>
      </c>
    </row>
    <row r="51" spans="2:41">
      <c r="B51" s="3"/>
      <c r="C51" s="5" t="s">
        <v>280</v>
      </c>
      <c r="D51" s="3"/>
      <c r="E51" s="26" t="s">
        <v>39</v>
      </c>
      <c r="G51" s="4" t="s">
        <v>165</v>
      </c>
      <c r="H51" s="5" t="s">
        <v>39</v>
      </c>
      <c r="I51" s="4">
        <v>31290</v>
      </c>
      <c r="K51" s="35">
        <v>49</v>
      </c>
      <c r="L51" s="8"/>
      <c r="M51" s="8"/>
      <c r="N51" s="8"/>
      <c r="O51" s="9"/>
      <c r="P51" s="9"/>
      <c r="Q51" s="32" t="str">
        <f t="shared" si="2"/>
        <v xml:space="preserve"> </v>
      </c>
      <c r="R51" s="21"/>
      <c r="S51" s="8"/>
      <c r="T51" s="38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36">
        <f t="shared" si="0"/>
        <v>0</v>
      </c>
      <c r="AL51" s="7"/>
      <c r="AM51" s="7"/>
      <c r="AN51" s="7"/>
      <c r="AO51" s="7">
        <v>4900</v>
      </c>
    </row>
    <row r="52" spans="2:41">
      <c r="B52" s="3"/>
      <c r="C52" s="5" t="s">
        <v>282</v>
      </c>
      <c r="D52" s="3"/>
      <c r="E52" s="26" t="s">
        <v>40</v>
      </c>
      <c r="G52" s="4" t="s">
        <v>165</v>
      </c>
      <c r="H52" s="5" t="s">
        <v>40</v>
      </c>
      <c r="I52" s="4">
        <v>32300</v>
      </c>
      <c r="K52" s="35">
        <v>50</v>
      </c>
      <c r="L52" s="8"/>
      <c r="M52" s="8"/>
      <c r="N52" s="8"/>
      <c r="O52" s="9"/>
      <c r="P52" s="9"/>
      <c r="Q52" s="32" t="str">
        <f t="shared" si="2"/>
        <v xml:space="preserve"> </v>
      </c>
      <c r="R52" s="21"/>
      <c r="S52" s="8"/>
      <c r="T52" s="38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36">
        <f t="shared" si="0"/>
        <v>0</v>
      </c>
      <c r="AL52" s="7"/>
      <c r="AM52" s="7"/>
      <c r="AN52" s="7"/>
      <c r="AO52" s="7">
        <v>5000</v>
      </c>
    </row>
    <row r="53" spans="2:41">
      <c r="B53" s="3"/>
      <c r="C53" s="5" t="s">
        <v>838</v>
      </c>
      <c r="D53" s="3"/>
      <c r="E53" s="26" t="s">
        <v>41</v>
      </c>
      <c r="G53" s="4" t="s">
        <v>165</v>
      </c>
      <c r="H53" s="5" t="s">
        <v>41</v>
      </c>
      <c r="I53" s="4">
        <v>31400</v>
      </c>
      <c r="K53" s="35">
        <v>51</v>
      </c>
      <c r="L53" s="8"/>
      <c r="M53" s="8"/>
      <c r="N53" s="8"/>
      <c r="O53" s="9"/>
      <c r="P53" s="9"/>
      <c r="Q53" s="32" t="str">
        <f t="shared" si="2"/>
        <v xml:space="preserve"> </v>
      </c>
      <c r="R53" s="21"/>
      <c r="S53" s="8"/>
      <c r="T53" s="38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36">
        <f t="shared" si="0"/>
        <v>0</v>
      </c>
      <c r="AL53" s="7"/>
      <c r="AM53" s="7"/>
      <c r="AN53" s="7"/>
      <c r="AO53" s="7">
        <v>5100</v>
      </c>
    </row>
    <row r="54" spans="2:41">
      <c r="B54" s="3"/>
      <c r="C54" s="5" t="s">
        <v>284</v>
      </c>
      <c r="D54" s="3"/>
      <c r="E54" s="26" t="s">
        <v>42</v>
      </c>
      <c r="G54" s="4" t="s">
        <v>165</v>
      </c>
      <c r="H54" s="5" t="s">
        <v>42</v>
      </c>
      <c r="I54" s="4">
        <v>31410</v>
      </c>
      <c r="K54" s="35">
        <v>52</v>
      </c>
      <c r="L54" s="8"/>
      <c r="M54" s="8"/>
      <c r="N54" s="8"/>
      <c r="O54" s="9"/>
      <c r="P54" s="9"/>
      <c r="Q54" s="32" t="str">
        <f t="shared" si="2"/>
        <v xml:space="preserve"> </v>
      </c>
      <c r="R54" s="21"/>
      <c r="S54" s="8"/>
      <c r="T54" s="38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36">
        <f t="shared" si="0"/>
        <v>0</v>
      </c>
      <c r="AL54" s="7"/>
      <c r="AM54" s="7"/>
      <c r="AN54" s="7"/>
      <c r="AO54" s="7">
        <v>5200</v>
      </c>
    </row>
    <row r="55" spans="2:41">
      <c r="B55" s="3"/>
      <c r="C55" s="5" t="s">
        <v>286</v>
      </c>
      <c r="D55" s="3"/>
      <c r="E55" s="26" t="s">
        <v>43</v>
      </c>
      <c r="G55" s="4" t="s">
        <v>165</v>
      </c>
      <c r="H55" s="5" t="s">
        <v>43</v>
      </c>
      <c r="I55" s="4">
        <v>31420</v>
      </c>
      <c r="K55" s="35">
        <v>53</v>
      </c>
      <c r="L55" s="8"/>
      <c r="M55" s="8"/>
      <c r="N55" s="8"/>
      <c r="O55" s="9"/>
      <c r="P55" s="9"/>
      <c r="Q55" s="32" t="str">
        <f t="shared" si="2"/>
        <v xml:space="preserve"> </v>
      </c>
      <c r="R55" s="21"/>
      <c r="S55" s="8"/>
      <c r="T55" s="38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36">
        <f t="shared" si="0"/>
        <v>0</v>
      </c>
      <c r="AL55" s="7"/>
      <c r="AM55" s="7"/>
      <c r="AN55" s="7"/>
      <c r="AO55" s="7">
        <v>5300</v>
      </c>
    </row>
    <row r="56" spans="2:41">
      <c r="B56" s="3"/>
      <c r="C56" s="5" t="s">
        <v>839</v>
      </c>
      <c r="D56" s="3"/>
      <c r="E56" s="26" t="s">
        <v>44</v>
      </c>
      <c r="G56" s="4" t="s">
        <v>165</v>
      </c>
      <c r="H56" s="5" t="s">
        <v>44</v>
      </c>
      <c r="I56" s="4">
        <v>31430</v>
      </c>
      <c r="K56" s="35">
        <v>54</v>
      </c>
      <c r="L56" s="8"/>
      <c r="M56" s="8"/>
      <c r="N56" s="8"/>
      <c r="O56" s="9"/>
      <c r="P56" s="9"/>
      <c r="Q56" s="32" t="str">
        <f t="shared" si="2"/>
        <v xml:space="preserve"> </v>
      </c>
      <c r="R56" s="21"/>
      <c r="S56" s="8"/>
      <c r="T56" s="38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36">
        <f t="shared" si="0"/>
        <v>0</v>
      </c>
      <c r="AL56" s="7"/>
      <c r="AM56" s="7"/>
      <c r="AN56" s="7"/>
      <c r="AO56" s="7">
        <v>5400</v>
      </c>
    </row>
    <row r="57" spans="2:41">
      <c r="B57" s="3"/>
      <c r="C57" s="5" t="s">
        <v>840</v>
      </c>
      <c r="D57" s="3"/>
      <c r="E57" s="26" t="s">
        <v>45</v>
      </c>
      <c r="G57" s="4" t="s">
        <v>165</v>
      </c>
      <c r="H57" s="5" t="s">
        <v>45</v>
      </c>
      <c r="I57" s="4">
        <v>34800</v>
      </c>
      <c r="K57" s="35">
        <v>55</v>
      </c>
      <c r="L57" s="8"/>
      <c r="M57" s="8"/>
      <c r="N57" s="8"/>
      <c r="O57" s="9"/>
      <c r="P57" s="9"/>
      <c r="Q57" s="32" t="str">
        <f t="shared" si="2"/>
        <v xml:space="preserve"> </v>
      </c>
      <c r="R57" s="21"/>
      <c r="S57" s="8"/>
      <c r="T57" s="38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36">
        <f t="shared" si="0"/>
        <v>0</v>
      </c>
      <c r="AL57" s="7"/>
      <c r="AM57" s="7"/>
      <c r="AN57" s="7"/>
      <c r="AO57" s="7">
        <v>5500</v>
      </c>
    </row>
    <row r="58" spans="2:41">
      <c r="B58" s="3"/>
      <c r="C58" s="5" t="s">
        <v>288</v>
      </c>
      <c r="D58" s="3"/>
      <c r="E58" s="26" t="s">
        <v>46</v>
      </c>
      <c r="G58" s="4" t="s">
        <v>165</v>
      </c>
      <c r="H58" s="5" t="s">
        <v>46</v>
      </c>
      <c r="I58" s="4">
        <v>34810</v>
      </c>
      <c r="K58" s="35">
        <v>56</v>
      </c>
      <c r="L58" s="8"/>
      <c r="M58" s="8"/>
      <c r="N58" s="8"/>
      <c r="O58" s="9"/>
      <c r="P58" s="9"/>
      <c r="Q58" s="32" t="str">
        <f t="shared" si="2"/>
        <v xml:space="preserve"> </v>
      </c>
      <c r="R58" s="21"/>
      <c r="S58" s="8"/>
      <c r="T58" s="38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36">
        <f t="shared" si="0"/>
        <v>0</v>
      </c>
      <c r="AL58" s="7"/>
      <c r="AM58" s="7"/>
      <c r="AN58" s="7"/>
      <c r="AO58" s="7">
        <v>5600</v>
      </c>
    </row>
    <row r="59" spans="2:41">
      <c r="B59" s="3"/>
      <c r="C59" s="5" t="s">
        <v>290</v>
      </c>
      <c r="D59" s="3"/>
      <c r="E59" s="26" t="s">
        <v>47</v>
      </c>
      <c r="G59" s="4" t="s">
        <v>165</v>
      </c>
      <c r="H59" s="5" t="s">
        <v>47</v>
      </c>
      <c r="I59" s="4">
        <v>34820</v>
      </c>
      <c r="K59" s="35">
        <v>57</v>
      </c>
      <c r="L59" s="8"/>
      <c r="M59" s="8"/>
      <c r="N59" s="8"/>
      <c r="O59" s="9"/>
      <c r="P59" s="9"/>
      <c r="Q59" s="32" t="str">
        <f t="shared" si="2"/>
        <v xml:space="preserve"> </v>
      </c>
      <c r="R59" s="21"/>
      <c r="S59" s="8"/>
      <c r="T59" s="38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36">
        <f t="shared" si="0"/>
        <v>0</v>
      </c>
      <c r="AL59" s="7"/>
      <c r="AM59" s="7"/>
      <c r="AN59" s="7"/>
      <c r="AO59" s="7">
        <v>5700</v>
      </c>
    </row>
    <row r="60" spans="2:41">
      <c r="B60" s="3"/>
      <c r="C60" s="5" t="s">
        <v>292</v>
      </c>
      <c r="D60" s="3"/>
      <c r="E60" s="26" t="s">
        <v>48</v>
      </c>
      <c r="G60" s="4" t="s">
        <v>165</v>
      </c>
      <c r="H60" s="5" t="s">
        <v>48</v>
      </c>
      <c r="I60" s="4">
        <v>34830</v>
      </c>
      <c r="K60" s="35">
        <v>58</v>
      </c>
      <c r="L60" s="8"/>
      <c r="M60" s="8"/>
      <c r="N60" s="8"/>
      <c r="O60" s="9"/>
      <c r="P60" s="9"/>
      <c r="Q60" s="32" t="str">
        <f t="shared" si="2"/>
        <v xml:space="preserve"> </v>
      </c>
      <c r="R60" s="21"/>
      <c r="S60" s="8"/>
      <c r="T60" s="38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36">
        <f t="shared" si="0"/>
        <v>0</v>
      </c>
      <c r="AL60" s="7"/>
      <c r="AM60" s="7"/>
      <c r="AN60" s="7"/>
      <c r="AO60" s="7">
        <v>5800</v>
      </c>
    </row>
    <row r="61" spans="2:41">
      <c r="B61" s="3"/>
      <c r="C61" s="5" t="s">
        <v>294</v>
      </c>
      <c r="D61" s="3"/>
      <c r="E61" s="26" t="s">
        <v>49</v>
      </c>
      <c r="G61" s="4" t="s">
        <v>165</v>
      </c>
      <c r="H61" s="5" t="s">
        <v>49</v>
      </c>
      <c r="I61" s="4">
        <v>34840</v>
      </c>
      <c r="K61" s="35">
        <v>59</v>
      </c>
      <c r="L61" s="8"/>
      <c r="M61" s="8"/>
      <c r="N61" s="8"/>
      <c r="O61" s="9"/>
      <c r="P61" s="9"/>
      <c r="Q61" s="32" t="str">
        <f t="shared" si="2"/>
        <v xml:space="preserve"> </v>
      </c>
      <c r="R61" s="21"/>
      <c r="S61" s="8"/>
      <c r="T61" s="38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36">
        <f t="shared" si="0"/>
        <v>0</v>
      </c>
      <c r="AL61" s="7"/>
      <c r="AM61" s="7"/>
      <c r="AN61" s="7"/>
      <c r="AO61" s="7">
        <v>5900</v>
      </c>
    </row>
    <row r="62" spans="2:41">
      <c r="B62" s="3"/>
      <c r="C62" s="5" t="s">
        <v>841</v>
      </c>
      <c r="D62" s="3"/>
      <c r="E62" s="26" t="s">
        <v>50</v>
      </c>
      <c r="G62" s="4" t="s">
        <v>165</v>
      </c>
      <c r="H62" s="5" t="s">
        <v>50</v>
      </c>
      <c r="I62" s="4">
        <v>32100</v>
      </c>
      <c r="K62" s="35">
        <v>60</v>
      </c>
      <c r="L62" s="8"/>
      <c r="M62" s="8"/>
      <c r="N62" s="8"/>
      <c r="O62" s="9"/>
      <c r="P62" s="9"/>
      <c r="Q62" s="32" t="str">
        <f t="shared" si="2"/>
        <v xml:space="preserve"> </v>
      </c>
      <c r="R62" s="21"/>
      <c r="S62" s="8"/>
      <c r="T62" s="38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36">
        <f t="shared" si="0"/>
        <v>0</v>
      </c>
      <c r="AL62" s="7"/>
      <c r="AM62" s="7"/>
      <c r="AN62" s="7"/>
      <c r="AO62" s="7">
        <v>6000</v>
      </c>
    </row>
    <row r="63" spans="2:41">
      <c r="B63" s="3"/>
      <c r="C63" s="5" t="s">
        <v>842</v>
      </c>
      <c r="D63" s="3"/>
      <c r="E63" s="26" t="s">
        <v>51</v>
      </c>
      <c r="G63" s="4" t="s">
        <v>165</v>
      </c>
      <c r="H63" s="5" t="s">
        <v>51</v>
      </c>
      <c r="I63" s="4">
        <v>32101</v>
      </c>
      <c r="K63" s="35">
        <v>61</v>
      </c>
      <c r="L63" s="8"/>
      <c r="M63" s="8"/>
      <c r="N63" s="8"/>
      <c r="O63" s="9"/>
      <c r="P63" s="9"/>
      <c r="Q63" s="32" t="str">
        <f t="shared" si="2"/>
        <v xml:space="preserve"> </v>
      </c>
      <c r="R63" s="21"/>
      <c r="S63" s="8"/>
      <c r="T63" s="38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36">
        <f t="shared" si="0"/>
        <v>0</v>
      </c>
      <c r="AL63" s="7"/>
      <c r="AM63" s="7"/>
      <c r="AN63" s="7"/>
      <c r="AO63" s="7">
        <v>6100</v>
      </c>
    </row>
    <row r="64" spans="2:41">
      <c r="B64" s="3"/>
      <c r="C64" s="5" t="s">
        <v>296</v>
      </c>
      <c r="D64" s="3"/>
      <c r="E64" s="26" t="s">
        <v>52</v>
      </c>
      <c r="G64" s="4" t="s">
        <v>165</v>
      </c>
      <c r="H64" s="5" t="s">
        <v>52</v>
      </c>
      <c r="I64" s="4">
        <v>32103</v>
      </c>
      <c r="K64" s="35">
        <v>62</v>
      </c>
      <c r="L64" s="8"/>
      <c r="M64" s="8"/>
      <c r="N64" s="8"/>
      <c r="O64" s="9"/>
      <c r="P64" s="9"/>
      <c r="Q64" s="32"/>
      <c r="R64" s="21"/>
      <c r="S64" s="8"/>
      <c r="T64" s="38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36">
        <f t="shared" si="0"/>
        <v>0</v>
      </c>
      <c r="AL64" s="7"/>
      <c r="AM64" s="7"/>
      <c r="AN64" s="7"/>
      <c r="AO64" s="7">
        <v>6200</v>
      </c>
    </row>
    <row r="65" spans="2:41">
      <c r="B65" s="3"/>
      <c r="C65" s="5" t="s">
        <v>298</v>
      </c>
      <c r="D65" s="3"/>
      <c r="E65" s="26" t="s">
        <v>53</v>
      </c>
      <c r="G65" s="4" t="s">
        <v>165</v>
      </c>
      <c r="H65" s="5" t="s">
        <v>53</v>
      </c>
      <c r="I65" s="4">
        <v>32110</v>
      </c>
      <c r="K65" s="35">
        <v>63</v>
      </c>
      <c r="L65" s="8"/>
      <c r="M65" s="8"/>
      <c r="N65" s="8"/>
      <c r="O65" s="9"/>
      <c r="P65" s="9"/>
      <c r="Q65" s="32"/>
      <c r="R65" s="21"/>
      <c r="S65" s="8"/>
      <c r="T65" s="38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36">
        <f t="shared" si="0"/>
        <v>0</v>
      </c>
      <c r="AL65" s="7"/>
      <c r="AM65" s="7"/>
      <c r="AN65" s="7"/>
      <c r="AO65" s="7">
        <v>6300</v>
      </c>
    </row>
    <row r="66" spans="2:41">
      <c r="B66" s="3"/>
      <c r="C66" s="5" t="s">
        <v>300</v>
      </c>
      <c r="D66" s="3"/>
      <c r="E66" s="26" t="s">
        <v>54</v>
      </c>
      <c r="G66" s="4" t="s">
        <v>165</v>
      </c>
      <c r="H66" s="5" t="s">
        <v>54</v>
      </c>
      <c r="I66" s="4">
        <v>32120</v>
      </c>
      <c r="K66" s="35">
        <v>64</v>
      </c>
      <c r="L66" s="8"/>
      <c r="M66" s="8"/>
      <c r="N66" s="8"/>
      <c r="O66" s="9"/>
      <c r="P66" s="9"/>
      <c r="Q66" s="32"/>
      <c r="R66" s="21"/>
      <c r="S66" s="8"/>
      <c r="T66" s="38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36">
        <f t="shared" si="0"/>
        <v>0</v>
      </c>
      <c r="AL66" s="7"/>
      <c r="AM66" s="7"/>
      <c r="AN66" s="7"/>
      <c r="AO66" s="7">
        <v>6400</v>
      </c>
    </row>
    <row r="67" spans="2:41">
      <c r="B67" s="3"/>
      <c r="C67" s="5" t="s">
        <v>302</v>
      </c>
      <c r="D67" s="3"/>
      <c r="E67" s="26" t="s">
        <v>55</v>
      </c>
      <c r="G67" s="4" t="s">
        <v>165</v>
      </c>
      <c r="H67" s="5" t="s">
        <v>55</v>
      </c>
      <c r="I67" s="4">
        <v>32140</v>
      </c>
      <c r="K67" s="35">
        <v>65</v>
      </c>
      <c r="L67" s="8"/>
      <c r="M67" s="8"/>
      <c r="N67" s="8"/>
      <c r="O67" s="9"/>
      <c r="P67" s="9"/>
      <c r="Q67" s="32"/>
      <c r="R67" s="21"/>
      <c r="S67" s="8"/>
      <c r="T67" s="38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36">
        <f t="shared" si="0"/>
        <v>0</v>
      </c>
      <c r="AL67" s="7"/>
      <c r="AM67" s="7"/>
      <c r="AN67" s="7"/>
      <c r="AO67" s="7">
        <v>6500</v>
      </c>
    </row>
    <row r="68" spans="2:41">
      <c r="B68" s="3"/>
      <c r="C68" s="5" t="s">
        <v>843</v>
      </c>
      <c r="D68" s="3"/>
      <c r="E68" s="26" t="s">
        <v>56</v>
      </c>
      <c r="G68" s="4" t="s">
        <v>165</v>
      </c>
      <c r="H68" s="5" t="s">
        <v>56</v>
      </c>
      <c r="I68" s="4">
        <v>32150</v>
      </c>
      <c r="K68" s="35">
        <v>66</v>
      </c>
      <c r="L68" s="8"/>
      <c r="M68" s="8"/>
      <c r="N68" s="8"/>
      <c r="O68" s="9"/>
      <c r="P68" s="9"/>
      <c r="Q68" s="32"/>
      <c r="R68" s="21"/>
      <c r="S68" s="8"/>
      <c r="T68" s="38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36">
        <f t="shared" ref="AI68:AI131" si="3">($U$1*U68)+($V$1*V68)+($W$1*W68)+($X$1*X68)+($Y$1*Y68)+($Z$1*Z68)+($AA$1*AA68)+($AB$1*AB68)+($AC$1*AC68)+($AD$1*AD68)+($AE$1*AE68)+($AF$1*AF68)+($AG$1*AG68)+($AH$1*AH68)</f>
        <v>0</v>
      </c>
      <c r="AL68" s="7"/>
      <c r="AM68" s="7"/>
      <c r="AN68" s="7"/>
      <c r="AO68" s="7">
        <v>6600</v>
      </c>
    </row>
    <row r="69" spans="2:41">
      <c r="B69" s="3"/>
      <c r="C69" s="5" t="s">
        <v>304</v>
      </c>
      <c r="D69" s="3"/>
      <c r="E69" s="26" t="s">
        <v>57</v>
      </c>
      <c r="G69" s="4" t="s">
        <v>165</v>
      </c>
      <c r="H69" s="5" t="s">
        <v>57</v>
      </c>
      <c r="I69" s="4">
        <v>32160</v>
      </c>
      <c r="K69" s="35">
        <v>67</v>
      </c>
      <c r="L69" s="8"/>
      <c r="M69" s="8"/>
      <c r="N69" s="8"/>
      <c r="O69" s="9"/>
      <c r="P69" s="9"/>
      <c r="Q69" s="32"/>
      <c r="R69" s="21"/>
      <c r="S69" s="8"/>
      <c r="T69" s="38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36">
        <f t="shared" si="3"/>
        <v>0</v>
      </c>
      <c r="AL69" s="7"/>
      <c r="AM69" s="7"/>
      <c r="AN69" s="7"/>
      <c r="AO69" s="7">
        <v>6700</v>
      </c>
    </row>
    <row r="70" spans="2:41">
      <c r="B70" s="3"/>
      <c r="C70" s="5" t="s">
        <v>844</v>
      </c>
      <c r="D70" s="3"/>
      <c r="E70" s="26" t="s">
        <v>58</v>
      </c>
      <c r="G70" s="4" t="s">
        <v>165</v>
      </c>
      <c r="H70" s="5" t="s">
        <v>58</v>
      </c>
      <c r="I70" s="4">
        <v>34100</v>
      </c>
      <c r="K70" s="35">
        <v>68</v>
      </c>
      <c r="L70" s="8"/>
      <c r="M70" s="8"/>
      <c r="N70" s="8"/>
      <c r="O70" s="9"/>
      <c r="P70" s="9"/>
      <c r="Q70" s="32"/>
      <c r="R70" s="21"/>
      <c r="S70" s="8"/>
      <c r="T70" s="38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36">
        <f t="shared" si="3"/>
        <v>0</v>
      </c>
      <c r="AL70" s="7"/>
      <c r="AM70" s="7"/>
      <c r="AN70" s="7"/>
      <c r="AO70" s="7">
        <v>6800</v>
      </c>
    </row>
    <row r="71" spans="2:41">
      <c r="B71" s="3"/>
      <c r="C71" s="5" t="s">
        <v>306</v>
      </c>
      <c r="D71" s="3"/>
      <c r="E71" s="26" t="s">
        <v>59</v>
      </c>
      <c r="G71" s="4" t="s">
        <v>165</v>
      </c>
      <c r="H71" s="5" t="s">
        <v>59</v>
      </c>
      <c r="I71" s="4">
        <v>34110</v>
      </c>
      <c r="K71" s="35">
        <v>69</v>
      </c>
      <c r="L71" s="8"/>
      <c r="M71" s="8"/>
      <c r="N71" s="8"/>
      <c r="O71" s="9"/>
      <c r="P71" s="9"/>
      <c r="Q71" s="32"/>
      <c r="R71" s="21"/>
      <c r="S71" s="8"/>
      <c r="T71" s="3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36">
        <f t="shared" si="3"/>
        <v>0</v>
      </c>
      <c r="AL71" s="7"/>
      <c r="AM71" s="7"/>
      <c r="AN71" s="7"/>
      <c r="AO71" s="7">
        <v>6900</v>
      </c>
    </row>
    <row r="72" spans="2:41">
      <c r="B72" s="3"/>
      <c r="C72" s="5" t="s">
        <v>308</v>
      </c>
      <c r="D72" s="3"/>
      <c r="E72" s="26" t="s">
        <v>60</v>
      </c>
      <c r="G72" s="4" t="s">
        <v>165</v>
      </c>
      <c r="H72" s="5" t="s">
        <v>60</v>
      </c>
      <c r="I72" s="4">
        <v>34120</v>
      </c>
      <c r="K72" s="35">
        <v>70</v>
      </c>
      <c r="L72" s="8"/>
      <c r="M72" s="8"/>
      <c r="N72" s="8"/>
      <c r="O72" s="9"/>
      <c r="P72" s="9"/>
      <c r="Q72" s="32"/>
      <c r="R72" s="21"/>
      <c r="S72" s="8"/>
      <c r="T72" s="38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36">
        <f t="shared" si="3"/>
        <v>0</v>
      </c>
      <c r="AL72" s="7"/>
      <c r="AM72" s="7"/>
      <c r="AN72" s="7"/>
      <c r="AO72" s="7">
        <v>7000</v>
      </c>
    </row>
    <row r="73" spans="2:41">
      <c r="B73" s="3"/>
      <c r="C73" s="5" t="s">
        <v>310</v>
      </c>
      <c r="D73" s="3"/>
      <c r="E73" s="26" t="s">
        <v>61</v>
      </c>
      <c r="G73" s="4" t="s">
        <v>165</v>
      </c>
      <c r="H73" s="5" t="s">
        <v>61</v>
      </c>
      <c r="I73" s="4">
        <v>34130</v>
      </c>
      <c r="K73" s="35">
        <v>71</v>
      </c>
      <c r="L73" s="8"/>
      <c r="M73" s="8"/>
      <c r="N73" s="8"/>
      <c r="O73" s="9"/>
      <c r="P73" s="9"/>
      <c r="Q73" s="32"/>
      <c r="R73" s="21"/>
      <c r="S73" s="8"/>
      <c r="T73" s="38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36">
        <f t="shared" si="3"/>
        <v>0</v>
      </c>
      <c r="AL73" s="7"/>
      <c r="AM73" s="7"/>
      <c r="AN73" s="7"/>
      <c r="AO73" s="7">
        <v>7100</v>
      </c>
    </row>
    <row r="74" spans="2:41">
      <c r="B74" s="3"/>
      <c r="C74" s="5" t="s">
        <v>312</v>
      </c>
      <c r="D74" s="3"/>
      <c r="E74" s="26" t="s">
        <v>62</v>
      </c>
      <c r="G74" s="4" t="s">
        <v>165</v>
      </c>
      <c r="H74" s="5" t="s">
        <v>62</v>
      </c>
      <c r="I74" s="4">
        <v>34150</v>
      </c>
      <c r="K74" s="35">
        <v>72</v>
      </c>
      <c r="L74" s="8"/>
      <c r="M74" s="8"/>
      <c r="N74" s="8"/>
      <c r="O74" s="9"/>
      <c r="P74" s="9"/>
      <c r="Q74" s="32"/>
      <c r="R74" s="21"/>
      <c r="S74" s="8"/>
      <c r="T74" s="38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36">
        <f t="shared" si="3"/>
        <v>0</v>
      </c>
      <c r="AL74" s="7"/>
      <c r="AM74" s="7"/>
      <c r="AN74" s="7"/>
      <c r="AO74" s="7">
        <v>7200</v>
      </c>
    </row>
    <row r="75" spans="2:41">
      <c r="B75" s="3"/>
      <c r="C75" s="5" t="s">
        <v>314</v>
      </c>
      <c r="D75" s="3"/>
      <c r="E75" s="26" t="s">
        <v>63</v>
      </c>
      <c r="G75" s="4" t="s">
        <v>165</v>
      </c>
      <c r="H75" s="5" t="s">
        <v>63</v>
      </c>
      <c r="I75" s="4">
        <v>33600</v>
      </c>
      <c r="K75" s="35">
        <v>73</v>
      </c>
      <c r="L75" s="8"/>
      <c r="M75" s="8"/>
      <c r="N75" s="8"/>
      <c r="O75" s="9"/>
      <c r="P75" s="9"/>
      <c r="Q75" s="32"/>
      <c r="R75" s="21"/>
      <c r="S75" s="8"/>
      <c r="T75" s="38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36">
        <f t="shared" si="3"/>
        <v>0</v>
      </c>
      <c r="AL75" s="7"/>
      <c r="AM75" s="7"/>
      <c r="AN75" s="7"/>
      <c r="AO75" s="7">
        <v>7300</v>
      </c>
    </row>
    <row r="76" spans="2:41">
      <c r="B76" s="3"/>
      <c r="C76" s="5" t="s">
        <v>316</v>
      </c>
      <c r="D76" s="3"/>
      <c r="E76" s="26" t="s">
        <v>64</v>
      </c>
      <c r="G76" s="4" t="s">
        <v>165</v>
      </c>
      <c r="H76" s="5" t="s">
        <v>64</v>
      </c>
      <c r="I76" s="4">
        <v>33601</v>
      </c>
      <c r="K76" s="35">
        <v>74</v>
      </c>
      <c r="L76" s="8"/>
      <c r="M76" s="8"/>
      <c r="N76" s="8"/>
      <c r="O76" s="9"/>
      <c r="P76" s="9"/>
      <c r="Q76" s="32" t="str">
        <f t="shared" ref="Q76:Q100" si="4">IF(P76=""," ",IF(P76="Poslovnica 1
","00030101",IF(P76="Poslovnica Vrtni put
","00030150",IF(P76="Poslovnica Arena 
","00030151",IF(P76="Poslovnica 2
","00030102",IF(P76="Poslovnica 3
","00030103",IF(P76="Poslovnica Travno
","00030152",IF(P76="Poslovnica 4
","00030104",IF(P76="Poslovnica 6
","30106",IF(P76="Poslovnica Gajnice
","30153",IF(P76="Poslovnica 7
","30107",VLOOKUP(P76,$H$3:$I$289,2,FALSE))))))))))))</f>
        <v xml:space="preserve"> </v>
      </c>
      <c r="R76" s="21"/>
      <c r="S76" s="8"/>
      <c r="T76" s="38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36">
        <f t="shared" si="3"/>
        <v>0</v>
      </c>
      <c r="AL76" s="7"/>
      <c r="AM76" s="7"/>
      <c r="AN76" s="7"/>
      <c r="AO76" s="7">
        <v>7400</v>
      </c>
    </row>
    <row r="77" spans="2:41">
      <c r="B77" s="3"/>
      <c r="C77" s="5" t="s">
        <v>318</v>
      </c>
      <c r="D77" s="3"/>
      <c r="E77" s="26" t="s">
        <v>65</v>
      </c>
      <c r="G77" s="4" t="s">
        <v>165</v>
      </c>
      <c r="H77" s="5" t="s">
        <v>65</v>
      </c>
      <c r="I77" s="4">
        <v>33630</v>
      </c>
      <c r="K77" s="35">
        <v>75</v>
      </c>
      <c r="L77" s="8"/>
      <c r="M77" s="8"/>
      <c r="N77" s="8"/>
      <c r="O77" s="9"/>
      <c r="P77" s="9"/>
      <c r="Q77" s="32" t="str">
        <f t="shared" si="4"/>
        <v xml:space="preserve"> </v>
      </c>
      <c r="R77" s="21"/>
      <c r="S77" s="8"/>
      <c r="T77" s="38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36">
        <f t="shared" si="3"/>
        <v>0</v>
      </c>
      <c r="AL77" s="7"/>
      <c r="AM77" s="7"/>
      <c r="AN77" s="7"/>
      <c r="AO77" s="7">
        <v>7500</v>
      </c>
    </row>
    <row r="78" spans="2:41">
      <c r="B78" s="3"/>
      <c r="C78" s="5" t="s">
        <v>320</v>
      </c>
      <c r="D78" s="3"/>
      <c r="E78" s="26" t="s">
        <v>66</v>
      </c>
      <c r="G78" s="4" t="s">
        <v>165</v>
      </c>
      <c r="H78" s="5" t="s">
        <v>66</v>
      </c>
      <c r="I78" s="4">
        <v>33640</v>
      </c>
      <c r="K78" s="35">
        <v>76</v>
      </c>
      <c r="L78" s="8"/>
      <c r="M78" s="8"/>
      <c r="N78" s="8"/>
      <c r="O78" s="9"/>
      <c r="P78" s="9"/>
      <c r="Q78" s="32" t="str">
        <f t="shared" si="4"/>
        <v xml:space="preserve"> </v>
      </c>
      <c r="R78" s="21"/>
      <c r="S78" s="8"/>
      <c r="T78" s="38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36">
        <f t="shared" si="3"/>
        <v>0</v>
      </c>
      <c r="AL78" s="7"/>
      <c r="AM78" s="7"/>
      <c r="AN78" s="7"/>
      <c r="AO78" s="7">
        <v>7600</v>
      </c>
    </row>
    <row r="79" spans="2:41">
      <c r="B79" s="3"/>
      <c r="C79" s="5" t="s">
        <v>322</v>
      </c>
      <c r="D79" s="3"/>
      <c r="E79" s="26" t="s">
        <v>67</v>
      </c>
      <c r="G79" s="4" t="s">
        <v>165</v>
      </c>
      <c r="H79" s="5" t="s">
        <v>67</v>
      </c>
      <c r="I79" s="4">
        <v>33650</v>
      </c>
      <c r="K79" s="35">
        <v>77</v>
      </c>
      <c r="L79" s="8"/>
      <c r="M79" s="8"/>
      <c r="N79" s="8"/>
      <c r="O79" s="9"/>
      <c r="P79" s="9"/>
      <c r="Q79" s="32" t="str">
        <f t="shared" si="4"/>
        <v xml:space="preserve"> </v>
      </c>
      <c r="R79" s="21"/>
      <c r="S79" s="8"/>
      <c r="T79" s="38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36">
        <f t="shared" si="3"/>
        <v>0</v>
      </c>
      <c r="AL79" s="7"/>
      <c r="AM79" s="7"/>
      <c r="AN79" s="7"/>
      <c r="AO79" s="7">
        <v>7700</v>
      </c>
    </row>
    <row r="80" spans="2:41">
      <c r="B80" s="3"/>
      <c r="C80" s="5" t="s">
        <v>324</v>
      </c>
      <c r="D80" s="3"/>
      <c r="E80" s="26" t="s">
        <v>176</v>
      </c>
      <c r="G80" s="4" t="s">
        <v>165</v>
      </c>
      <c r="H80" s="5" t="s">
        <v>176</v>
      </c>
      <c r="I80" s="4">
        <v>33200</v>
      </c>
      <c r="K80" s="35">
        <v>78</v>
      </c>
      <c r="L80" s="8"/>
      <c r="M80" s="8"/>
      <c r="N80" s="8"/>
      <c r="O80" s="9"/>
      <c r="P80" s="9"/>
      <c r="Q80" s="32" t="str">
        <f t="shared" si="4"/>
        <v xml:space="preserve"> </v>
      </c>
      <c r="R80" s="21"/>
      <c r="S80" s="8"/>
      <c r="T80" s="38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36">
        <f t="shared" si="3"/>
        <v>0</v>
      </c>
      <c r="AL80" s="7"/>
      <c r="AM80" s="7"/>
      <c r="AN80" s="7"/>
      <c r="AO80" s="7">
        <v>7800</v>
      </c>
    </row>
    <row r="81" spans="2:41">
      <c r="B81" s="3"/>
      <c r="C81" s="5" t="s">
        <v>326</v>
      </c>
      <c r="D81" s="3"/>
      <c r="E81" s="26" t="s">
        <v>68</v>
      </c>
      <c r="G81" s="4" t="s">
        <v>165</v>
      </c>
      <c r="H81" s="5" t="s">
        <v>68</v>
      </c>
      <c r="I81" s="4">
        <v>33210</v>
      </c>
      <c r="K81" s="35">
        <v>79</v>
      </c>
      <c r="L81" s="8"/>
      <c r="M81" s="8"/>
      <c r="N81" s="8"/>
      <c r="O81" s="9"/>
      <c r="P81" s="9"/>
      <c r="Q81" s="32" t="str">
        <f t="shared" si="4"/>
        <v xml:space="preserve"> </v>
      </c>
      <c r="R81" s="21"/>
      <c r="S81" s="8"/>
      <c r="T81" s="38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36">
        <f t="shared" si="3"/>
        <v>0</v>
      </c>
      <c r="AL81" s="7"/>
      <c r="AM81" s="7"/>
      <c r="AN81" s="7"/>
      <c r="AO81" s="7">
        <v>7900</v>
      </c>
    </row>
    <row r="82" spans="2:41">
      <c r="B82" s="3"/>
      <c r="C82" s="5" t="s">
        <v>328</v>
      </c>
      <c r="D82" s="3"/>
      <c r="E82" s="26" t="s">
        <v>177</v>
      </c>
      <c r="G82" s="4" t="s">
        <v>165</v>
      </c>
      <c r="H82" s="5" t="s">
        <v>177</v>
      </c>
      <c r="I82" s="4">
        <v>33220</v>
      </c>
      <c r="K82" s="35">
        <v>80</v>
      </c>
      <c r="L82" s="8"/>
      <c r="M82" s="8"/>
      <c r="N82" s="8"/>
      <c r="O82" s="9"/>
      <c r="P82" s="9"/>
      <c r="Q82" s="32"/>
      <c r="R82" s="21"/>
      <c r="S82" s="8"/>
      <c r="T82" s="38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36">
        <f t="shared" si="3"/>
        <v>0</v>
      </c>
      <c r="AL82" s="7"/>
      <c r="AM82" s="7"/>
      <c r="AN82" s="7"/>
      <c r="AO82" s="7">
        <v>8000</v>
      </c>
    </row>
    <row r="83" spans="2:41">
      <c r="B83" s="3"/>
      <c r="C83" s="5" t="s">
        <v>330</v>
      </c>
      <c r="D83" s="3"/>
      <c r="E83" s="26" t="s">
        <v>178</v>
      </c>
      <c r="G83" s="4" t="s">
        <v>165</v>
      </c>
      <c r="H83" s="5" t="s">
        <v>178</v>
      </c>
      <c r="I83" s="4">
        <v>33230</v>
      </c>
      <c r="K83" s="35">
        <v>81</v>
      </c>
      <c r="L83" s="8"/>
      <c r="M83" s="8"/>
      <c r="N83" s="8"/>
      <c r="O83" s="9"/>
      <c r="P83" s="9"/>
      <c r="Q83" s="32" t="str">
        <f t="shared" si="4"/>
        <v xml:space="preserve"> </v>
      </c>
      <c r="R83" s="21"/>
      <c r="S83" s="8"/>
      <c r="T83" s="38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36">
        <f t="shared" si="3"/>
        <v>0</v>
      </c>
      <c r="AL83" s="7"/>
      <c r="AM83" s="7"/>
      <c r="AN83" s="7"/>
      <c r="AO83" s="7">
        <v>8100</v>
      </c>
    </row>
    <row r="84" spans="2:41">
      <c r="B84" s="3"/>
      <c r="C84" s="5" t="s">
        <v>845</v>
      </c>
      <c r="D84" s="3"/>
      <c r="E84" s="26" t="s">
        <v>179</v>
      </c>
      <c r="G84" s="4" t="s">
        <v>165</v>
      </c>
      <c r="H84" s="5" t="s">
        <v>179</v>
      </c>
      <c r="I84" s="4">
        <v>34200</v>
      </c>
      <c r="K84" s="35">
        <v>82</v>
      </c>
      <c r="L84" s="8"/>
      <c r="M84" s="8"/>
      <c r="N84" s="8"/>
      <c r="O84" s="9"/>
      <c r="P84" s="9"/>
      <c r="Q84" s="32" t="str">
        <f t="shared" si="4"/>
        <v xml:space="preserve"> </v>
      </c>
      <c r="R84" s="21"/>
      <c r="S84" s="8"/>
      <c r="T84" s="38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36">
        <f t="shared" si="3"/>
        <v>0</v>
      </c>
      <c r="AL84" s="7"/>
      <c r="AM84" s="7"/>
      <c r="AN84" s="7"/>
      <c r="AO84" s="7">
        <v>8200</v>
      </c>
    </row>
    <row r="85" spans="2:41">
      <c r="B85" s="3"/>
      <c r="C85" s="5" t="s">
        <v>332</v>
      </c>
      <c r="D85" s="3"/>
      <c r="E85" s="26" t="s">
        <v>180</v>
      </c>
      <c r="G85" s="4" t="s">
        <v>165</v>
      </c>
      <c r="H85" s="5" t="s">
        <v>180</v>
      </c>
      <c r="I85" s="4">
        <v>34201</v>
      </c>
      <c r="K85" s="35">
        <v>83</v>
      </c>
      <c r="L85" s="8"/>
      <c r="M85" s="8"/>
      <c r="N85" s="8"/>
      <c r="O85" s="9"/>
      <c r="P85" s="9"/>
      <c r="Q85" s="32" t="str">
        <f t="shared" si="4"/>
        <v xml:space="preserve"> </v>
      </c>
      <c r="R85" s="21"/>
      <c r="S85" s="8"/>
      <c r="T85" s="38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36">
        <f t="shared" si="3"/>
        <v>0</v>
      </c>
      <c r="AL85" s="7"/>
      <c r="AM85" s="7"/>
      <c r="AN85" s="7"/>
      <c r="AO85" s="7">
        <v>8300</v>
      </c>
    </row>
    <row r="86" spans="2:41">
      <c r="B86" s="3"/>
      <c r="C86" s="5" t="s">
        <v>846</v>
      </c>
      <c r="D86" s="3"/>
      <c r="E86" s="26" t="s">
        <v>181</v>
      </c>
      <c r="G86" s="4" t="s">
        <v>165</v>
      </c>
      <c r="H86" s="5" t="s">
        <v>181</v>
      </c>
      <c r="I86" s="4">
        <v>34202</v>
      </c>
      <c r="K86" s="35">
        <v>84</v>
      </c>
      <c r="L86" s="8"/>
      <c r="M86" s="8"/>
      <c r="N86" s="8"/>
      <c r="O86" s="9"/>
      <c r="P86" s="9"/>
      <c r="Q86" s="32" t="str">
        <f t="shared" si="4"/>
        <v xml:space="preserve"> </v>
      </c>
      <c r="R86" s="21"/>
      <c r="S86" s="8"/>
      <c r="T86" s="38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36">
        <f t="shared" si="3"/>
        <v>0</v>
      </c>
      <c r="AL86" s="7"/>
      <c r="AM86" s="7"/>
      <c r="AN86" s="7"/>
      <c r="AO86" s="7">
        <v>8400</v>
      </c>
    </row>
    <row r="87" spans="2:41">
      <c r="B87" s="3"/>
      <c r="C87" s="5" t="s">
        <v>847</v>
      </c>
      <c r="D87" s="3"/>
      <c r="E87" s="26" t="s">
        <v>182</v>
      </c>
      <c r="G87" s="4" t="s">
        <v>165</v>
      </c>
      <c r="H87" s="5" t="s">
        <v>182</v>
      </c>
      <c r="I87" s="4">
        <v>34300</v>
      </c>
      <c r="K87" s="35">
        <v>85</v>
      </c>
      <c r="L87" s="8"/>
      <c r="M87" s="8"/>
      <c r="N87" s="8"/>
      <c r="O87" s="9"/>
      <c r="P87" s="9"/>
      <c r="Q87" s="32" t="str">
        <f t="shared" si="4"/>
        <v xml:space="preserve"> </v>
      </c>
      <c r="R87" s="21"/>
      <c r="S87" s="8"/>
      <c r="T87" s="38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36">
        <f t="shared" si="3"/>
        <v>0</v>
      </c>
      <c r="AL87" s="7"/>
      <c r="AM87" s="7"/>
      <c r="AN87" s="7"/>
      <c r="AO87" s="7">
        <v>8500</v>
      </c>
    </row>
    <row r="88" spans="2:41">
      <c r="B88" s="3"/>
      <c r="C88" s="5" t="s">
        <v>334</v>
      </c>
      <c r="D88" s="3"/>
      <c r="E88" s="26" t="s">
        <v>183</v>
      </c>
      <c r="G88" s="4" t="s">
        <v>165</v>
      </c>
      <c r="H88" s="5" t="s">
        <v>183</v>
      </c>
      <c r="I88" s="4">
        <v>34301</v>
      </c>
      <c r="K88" s="35">
        <v>86</v>
      </c>
      <c r="L88" s="8"/>
      <c r="M88" s="8"/>
      <c r="N88" s="8"/>
      <c r="O88" s="9"/>
      <c r="P88" s="9"/>
      <c r="Q88" s="32" t="str">
        <f t="shared" si="4"/>
        <v xml:space="preserve"> </v>
      </c>
      <c r="R88" s="21"/>
      <c r="S88" s="8"/>
      <c r="T88" s="38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36">
        <f t="shared" si="3"/>
        <v>0</v>
      </c>
      <c r="AL88" s="7"/>
      <c r="AM88" s="7"/>
      <c r="AN88" s="7"/>
      <c r="AO88" s="7">
        <v>8600</v>
      </c>
    </row>
    <row r="89" spans="2:41">
      <c r="B89" s="3"/>
      <c r="C89" s="5" t="s">
        <v>336</v>
      </c>
      <c r="D89" s="3"/>
      <c r="E89" s="26" t="s">
        <v>184</v>
      </c>
      <c r="G89" s="4" t="s">
        <v>165</v>
      </c>
      <c r="H89" s="5" t="s">
        <v>184</v>
      </c>
      <c r="I89" s="4">
        <v>34310</v>
      </c>
      <c r="K89" s="35">
        <v>87</v>
      </c>
      <c r="L89" s="8"/>
      <c r="M89" s="8"/>
      <c r="N89" s="8"/>
      <c r="O89" s="9"/>
      <c r="P89" s="9"/>
      <c r="Q89" s="32" t="str">
        <f t="shared" si="4"/>
        <v xml:space="preserve"> </v>
      </c>
      <c r="R89" s="21"/>
      <c r="S89" s="8"/>
      <c r="T89" s="38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36">
        <f t="shared" si="3"/>
        <v>0</v>
      </c>
      <c r="AL89" s="7"/>
      <c r="AM89" s="7"/>
      <c r="AN89" s="7"/>
      <c r="AO89" s="7">
        <v>8700</v>
      </c>
    </row>
    <row r="90" spans="2:41">
      <c r="B90" s="3"/>
      <c r="C90" s="5" t="s">
        <v>338</v>
      </c>
      <c r="D90" s="3"/>
      <c r="E90" s="26" t="s">
        <v>185</v>
      </c>
      <c r="G90" s="4" t="s">
        <v>165</v>
      </c>
      <c r="H90" s="5" t="s">
        <v>185</v>
      </c>
      <c r="I90" s="4">
        <v>34311</v>
      </c>
      <c r="K90" s="35">
        <v>88</v>
      </c>
      <c r="L90" s="8"/>
      <c r="M90" s="8"/>
      <c r="N90" s="8"/>
      <c r="O90" s="9"/>
      <c r="P90" s="9"/>
      <c r="Q90" s="32" t="str">
        <f t="shared" si="4"/>
        <v xml:space="preserve"> </v>
      </c>
      <c r="R90" s="21"/>
      <c r="S90" s="8"/>
      <c r="T90" s="38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36">
        <f t="shared" si="3"/>
        <v>0</v>
      </c>
      <c r="AL90" s="7"/>
      <c r="AM90" s="7"/>
      <c r="AN90" s="7"/>
      <c r="AO90" s="7">
        <v>8800</v>
      </c>
    </row>
    <row r="91" spans="2:41">
      <c r="B91" s="3"/>
      <c r="C91" s="5" t="s">
        <v>340</v>
      </c>
      <c r="D91" s="3"/>
      <c r="E91" s="26" t="s">
        <v>186</v>
      </c>
      <c r="G91" s="4" t="s">
        <v>165</v>
      </c>
      <c r="H91" s="5" t="s">
        <v>186</v>
      </c>
      <c r="I91" s="4">
        <v>34320</v>
      </c>
      <c r="K91" s="35">
        <v>89</v>
      </c>
      <c r="L91" s="8"/>
      <c r="M91" s="8"/>
      <c r="N91" s="8"/>
      <c r="O91" s="9"/>
      <c r="P91" s="9"/>
      <c r="Q91" s="32" t="str">
        <f t="shared" si="4"/>
        <v xml:space="preserve"> </v>
      </c>
      <c r="R91" s="21"/>
      <c r="S91" s="8"/>
      <c r="T91" s="38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36">
        <f t="shared" si="3"/>
        <v>0</v>
      </c>
      <c r="AL91" s="7"/>
      <c r="AM91" s="7"/>
      <c r="AN91" s="7"/>
      <c r="AO91" s="7">
        <v>8900</v>
      </c>
    </row>
    <row r="92" spans="2:41">
      <c r="B92" s="3"/>
      <c r="C92" s="5" t="s">
        <v>342</v>
      </c>
      <c r="D92" s="3"/>
      <c r="E92" s="26" t="s">
        <v>187</v>
      </c>
      <c r="G92" s="4" t="s">
        <v>165</v>
      </c>
      <c r="H92" s="5" t="s">
        <v>187</v>
      </c>
      <c r="I92" s="4">
        <v>34900</v>
      </c>
      <c r="K92" s="35">
        <v>90</v>
      </c>
      <c r="L92" s="8"/>
      <c r="M92" s="8"/>
      <c r="N92" s="8"/>
      <c r="O92" s="9"/>
      <c r="P92" s="9"/>
      <c r="Q92" s="32" t="str">
        <f t="shared" si="4"/>
        <v xml:space="preserve"> </v>
      </c>
      <c r="R92" s="21"/>
      <c r="S92" s="8"/>
      <c r="T92" s="38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36">
        <f t="shared" si="3"/>
        <v>0</v>
      </c>
      <c r="AL92" s="7"/>
      <c r="AM92" s="7"/>
      <c r="AN92" s="7"/>
      <c r="AO92" s="7">
        <v>9000</v>
      </c>
    </row>
    <row r="93" spans="2:41">
      <c r="B93" s="3"/>
      <c r="C93" s="5" t="s">
        <v>848</v>
      </c>
      <c r="D93" s="3"/>
      <c r="E93" s="26" t="s">
        <v>69</v>
      </c>
      <c r="G93" s="4" t="s">
        <v>165</v>
      </c>
      <c r="H93" s="5" t="s">
        <v>69</v>
      </c>
      <c r="I93" s="4">
        <v>34901</v>
      </c>
      <c r="K93" s="35">
        <v>91</v>
      </c>
      <c r="L93" s="8"/>
      <c r="M93" s="8"/>
      <c r="N93" s="8"/>
      <c r="O93" s="9"/>
      <c r="P93" s="9"/>
      <c r="Q93" s="32" t="str">
        <f t="shared" si="4"/>
        <v xml:space="preserve"> </v>
      </c>
      <c r="R93" s="21"/>
      <c r="S93" s="8"/>
      <c r="T93" s="38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36">
        <f t="shared" si="3"/>
        <v>0</v>
      </c>
      <c r="AL93" s="7"/>
      <c r="AM93" s="7"/>
      <c r="AN93" s="7"/>
      <c r="AO93" s="7">
        <v>9100</v>
      </c>
    </row>
    <row r="94" spans="2:41">
      <c r="B94" s="3"/>
      <c r="C94" s="5" t="s">
        <v>344</v>
      </c>
      <c r="D94" s="3"/>
      <c r="E94" s="26" t="s">
        <v>70</v>
      </c>
      <c r="G94" s="4" t="s">
        <v>165</v>
      </c>
      <c r="H94" s="5" t="s">
        <v>70</v>
      </c>
      <c r="I94" s="4">
        <v>34910</v>
      </c>
      <c r="K94" s="35">
        <v>92</v>
      </c>
      <c r="L94" s="8"/>
      <c r="M94" s="8"/>
      <c r="N94" s="8"/>
      <c r="O94" s="9"/>
      <c r="P94" s="9"/>
      <c r="Q94" s="32" t="str">
        <f t="shared" si="4"/>
        <v xml:space="preserve"> </v>
      </c>
      <c r="R94" s="21"/>
      <c r="S94" s="8"/>
      <c r="T94" s="38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36">
        <f t="shared" si="3"/>
        <v>0</v>
      </c>
      <c r="AL94" s="7"/>
      <c r="AM94" s="7"/>
      <c r="AN94" s="7"/>
      <c r="AO94" s="7">
        <v>9200</v>
      </c>
    </row>
    <row r="95" spans="2:41">
      <c r="B95" s="3"/>
      <c r="C95" s="5" t="s">
        <v>849</v>
      </c>
      <c r="D95" s="3"/>
      <c r="E95" s="26" t="s">
        <v>71</v>
      </c>
      <c r="G95" s="4" t="s">
        <v>165</v>
      </c>
      <c r="H95" s="5" t="s">
        <v>71</v>
      </c>
      <c r="I95" s="4">
        <v>35400</v>
      </c>
      <c r="K95" s="35">
        <v>93</v>
      </c>
      <c r="L95" s="8"/>
      <c r="M95" s="8"/>
      <c r="N95" s="8"/>
      <c r="O95" s="9"/>
      <c r="P95" s="9"/>
      <c r="Q95" s="32" t="str">
        <f t="shared" si="4"/>
        <v xml:space="preserve"> </v>
      </c>
      <c r="R95" s="21"/>
      <c r="S95" s="8"/>
      <c r="T95" s="38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36">
        <f t="shared" si="3"/>
        <v>0</v>
      </c>
      <c r="AL95" s="7"/>
      <c r="AM95" s="7"/>
      <c r="AN95" s="7"/>
      <c r="AO95" s="7">
        <v>9300</v>
      </c>
    </row>
    <row r="96" spans="2:41">
      <c r="B96" s="3"/>
      <c r="C96" s="5" t="s">
        <v>346</v>
      </c>
      <c r="D96" s="3"/>
      <c r="E96" s="26" t="s">
        <v>72</v>
      </c>
      <c r="G96" s="4" t="s">
        <v>165</v>
      </c>
      <c r="H96" s="5" t="s">
        <v>72</v>
      </c>
      <c r="I96" s="4">
        <v>35410</v>
      </c>
      <c r="K96" s="35">
        <v>94</v>
      </c>
      <c r="L96" s="8"/>
      <c r="M96" s="8"/>
      <c r="N96" s="8"/>
      <c r="O96" s="9"/>
      <c r="P96" s="9"/>
      <c r="Q96" s="32" t="str">
        <f t="shared" si="4"/>
        <v xml:space="preserve"> </v>
      </c>
      <c r="R96" s="21"/>
      <c r="S96" s="8"/>
      <c r="T96" s="38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36">
        <f t="shared" si="3"/>
        <v>0</v>
      </c>
      <c r="AL96" s="7"/>
      <c r="AM96" s="7"/>
      <c r="AN96" s="7"/>
      <c r="AO96" s="7">
        <v>9400</v>
      </c>
    </row>
    <row r="97" spans="2:43">
      <c r="B97" s="3"/>
      <c r="C97" s="5" t="s">
        <v>348</v>
      </c>
      <c r="D97" s="3"/>
      <c r="E97" s="26" t="s">
        <v>73</v>
      </c>
      <c r="G97" s="4" t="s">
        <v>165</v>
      </c>
      <c r="H97" s="5" t="s">
        <v>73</v>
      </c>
      <c r="I97" s="4">
        <v>33800</v>
      </c>
      <c r="K97" s="35">
        <v>95</v>
      </c>
      <c r="L97" s="8"/>
      <c r="M97" s="8"/>
      <c r="N97" s="8"/>
      <c r="O97" s="9"/>
      <c r="P97" s="9"/>
      <c r="Q97" s="32" t="str">
        <f t="shared" si="4"/>
        <v xml:space="preserve"> </v>
      </c>
      <c r="R97" s="21"/>
      <c r="S97" s="8"/>
      <c r="T97" s="38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36">
        <f t="shared" si="3"/>
        <v>0</v>
      </c>
      <c r="AL97" s="7"/>
      <c r="AM97" s="7"/>
      <c r="AN97" s="7"/>
      <c r="AO97" s="7">
        <v>9500</v>
      </c>
    </row>
    <row r="98" spans="2:43">
      <c r="B98" s="3"/>
      <c r="C98" s="5" t="s">
        <v>850</v>
      </c>
      <c r="D98" s="3"/>
      <c r="E98" s="26" t="s">
        <v>74</v>
      </c>
      <c r="G98" s="4" t="s">
        <v>165</v>
      </c>
      <c r="H98" s="5" t="s">
        <v>74</v>
      </c>
      <c r="I98" s="4">
        <v>33806</v>
      </c>
      <c r="K98" s="35">
        <v>96</v>
      </c>
      <c r="L98" s="8"/>
      <c r="M98" s="8"/>
      <c r="N98" s="8"/>
      <c r="O98" s="9"/>
      <c r="P98" s="9"/>
      <c r="Q98" s="32" t="str">
        <f t="shared" si="4"/>
        <v xml:space="preserve"> </v>
      </c>
      <c r="R98" s="21"/>
      <c r="S98" s="8"/>
      <c r="T98" s="38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36">
        <f t="shared" si="3"/>
        <v>0</v>
      </c>
      <c r="AL98" s="7"/>
      <c r="AM98" s="7"/>
      <c r="AN98" s="7"/>
      <c r="AO98" s="7">
        <v>9600</v>
      </c>
    </row>
    <row r="99" spans="2:43">
      <c r="B99" s="3"/>
      <c r="C99" s="5" t="s">
        <v>350</v>
      </c>
      <c r="D99" s="3"/>
      <c r="E99" s="26" t="s">
        <v>75</v>
      </c>
      <c r="G99" s="4" t="s">
        <v>165</v>
      </c>
      <c r="H99" s="5" t="s">
        <v>75</v>
      </c>
      <c r="I99" s="4">
        <v>33801</v>
      </c>
      <c r="K99" s="35">
        <v>97</v>
      </c>
      <c r="L99" s="8"/>
      <c r="M99" s="8"/>
      <c r="N99" s="8"/>
      <c r="O99" s="9"/>
      <c r="P99" s="9"/>
      <c r="Q99" s="32" t="str">
        <f t="shared" si="4"/>
        <v xml:space="preserve"> </v>
      </c>
      <c r="R99" s="21"/>
      <c r="S99" s="8"/>
      <c r="T99" s="38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36">
        <f t="shared" si="3"/>
        <v>0</v>
      </c>
      <c r="AL99" s="7"/>
      <c r="AM99" s="7"/>
      <c r="AN99" s="7"/>
      <c r="AO99" s="7">
        <v>9700</v>
      </c>
    </row>
    <row r="100" spans="2:43">
      <c r="B100" s="3"/>
      <c r="C100" s="5" t="s">
        <v>352</v>
      </c>
      <c r="D100" s="3"/>
      <c r="E100" s="26" t="s">
        <v>76</v>
      </c>
      <c r="G100" s="4" t="s">
        <v>165</v>
      </c>
      <c r="H100" s="5" t="s">
        <v>76</v>
      </c>
      <c r="I100" s="4">
        <v>33802</v>
      </c>
      <c r="K100" s="35">
        <v>98</v>
      </c>
      <c r="L100" s="8"/>
      <c r="M100" s="8"/>
      <c r="N100" s="8"/>
      <c r="O100" s="9"/>
      <c r="P100" s="9"/>
      <c r="Q100" s="32" t="str">
        <f t="shared" si="4"/>
        <v xml:space="preserve"> </v>
      </c>
      <c r="R100" s="21"/>
      <c r="S100" s="8"/>
      <c r="T100" s="38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36">
        <f t="shared" si="3"/>
        <v>0</v>
      </c>
      <c r="AL100" s="7"/>
      <c r="AM100" s="7"/>
      <c r="AN100" s="7"/>
      <c r="AO100" s="7">
        <v>9800</v>
      </c>
    </row>
    <row r="101" spans="2:43">
      <c r="B101" s="3"/>
      <c r="C101" s="5" t="s">
        <v>851</v>
      </c>
      <c r="D101" s="3"/>
      <c r="E101" s="26" t="s">
        <v>77</v>
      </c>
      <c r="G101" s="4" t="s">
        <v>165</v>
      </c>
      <c r="H101" s="5" t="s">
        <v>77</v>
      </c>
      <c r="I101" s="4">
        <v>33804</v>
      </c>
      <c r="K101" s="35">
        <v>99</v>
      </c>
      <c r="L101" s="8"/>
      <c r="M101" s="8"/>
      <c r="N101" s="8"/>
      <c r="O101" s="9"/>
      <c r="P101" s="9"/>
      <c r="Q101" s="32" t="str">
        <f t="shared" ref="Q101:Q164" si="5">IF(P101=""," ",IF(P101="Poslovnica 1
","00030101",IF(P101="Poslovnica Vrtni put
","00030150",IF(P101="Poslovnica Arena 
","00030151",IF(P101="Poslovnica 2
","00030102",IF(P101="Poslovnica 3
","00030103",IF(P101="Poslovnica Travno
","00030152",IF(P101="Poslovnica 4
","00030104",IF(P101="Poslovnica 6
","30106",IF(P101="Poslovnica Gajnice
","30153",IF(P101="Poslovnica 7
","30107",VLOOKUP(P101,$H$3:$I$289,2,FALSE))))))))))))</f>
        <v xml:space="preserve"> </v>
      </c>
      <c r="R101" s="21"/>
      <c r="S101" s="8"/>
      <c r="T101" s="38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36">
        <f t="shared" si="3"/>
        <v>0</v>
      </c>
      <c r="AL101" s="7"/>
      <c r="AM101" s="7"/>
      <c r="AN101" s="7"/>
      <c r="AO101" s="7">
        <v>9900</v>
      </c>
    </row>
    <row r="102" spans="2:43">
      <c r="B102" s="3"/>
      <c r="C102" s="5" t="s">
        <v>354</v>
      </c>
      <c r="D102" s="3"/>
      <c r="E102" s="26" t="s">
        <v>78</v>
      </c>
      <c r="G102" s="4" t="s">
        <v>165</v>
      </c>
      <c r="H102" s="5" t="s">
        <v>78</v>
      </c>
      <c r="I102" s="4">
        <v>33805</v>
      </c>
      <c r="K102" s="35">
        <v>100</v>
      </c>
      <c r="L102" s="8"/>
      <c r="M102" s="8"/>
      <c r="N102" s="8"/>
      <c r="O102" s="9"/>
      <c r="P102" s="9"/>
      <c r="Q102" s="32" t="str">
        <f t="shared" si="5"/>
        <v xml:space="preserve"> </v>
      </c>
      <c r="R102" s="21"/>
      <c r="S102" s="8"/>
      <c r="T102" s="38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36">
        <f t="shared" si="3"/>
        <v>0</v>
      </c>
      <c r="AL102" s="7"/>
      <c r="AM102" s="7"/>
      <c r="AN102" s="7"/>
      <c r="AO102" s="7">
        <v>10000</v>
      </c>
    </row>
    <row r="103" spans="2:43" ht="13.5">
      <c r="B103" s="3"/>
      <c r="C103" s="5" t="s">
        <v>852</v>
      </c>
      <c r="D103" s="3"/>
      <c r="E103" s="26" t="s">
        <v>79</v>
      </c>
      <c r="G103" s="4" t="s">
        <v>165</v>
      </c>
      <c r="H103" s="5" t="s">
        <v>79</v>
      </c>
      <c r="I103" s="4">
        <v>33807</v>
      </c>
      <c r="K103" s="35">
        <v>101</v>
      </c>
      <c r="L103" s="8"/>
      <c r="M103" s="8"/>
      <c r="N103" s="8"/>
      <c r="O103" s="9"/>
      <c r="P103" s="9"/>
      <c r="Q103" s="32" t="str">
        <f t="shared" si="5"/>
        <v xml:space="preserve"> </v>
      </c>
      <c r="R103" s="21"/>
      <c r="S103" s="8"/>
      <c r="T103" s="38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36">
        <f t="shared" si="3"/>
        <v>0</v>
      </c>
      <c r="AL103" s="7"/>
      <c r="AM103" s="7"/>
      <c r="AN103" s="7"/>
      <c r="AO103" s="7">
        <v>10500</v>
      </c>
      <c r="AQ103" s="12"/>
    </row>
    <row r="104" spans="2:43" ht="13.5">
      <c r="B104" s="3"/>
      <c r="C104" s="5" t="s">
        <v>356</v>
      </c>
      <c r="D104" s="3"/>
      <c r="E104" s="26" t="s">
        <v>80</v>
      </c>
      <c r="G104" s="4" t="s">
        <v>165</v>
      </c>
      <c r="H104" s="5" t="s">
        <v>80</v>
      </c>
      <c r="I104" s="4">
        <v>33810</v>
      </c>
      <c r="K104" s="35">
        <v>102</v>
      </c>
      <c r="L104" s="8"/>
      <c r="M104" s="8"/>
      <c r="N104" s="8"/>
      <c r="O104" s="9"/>
      <c r="P104" s="9"/>
      <c r="Q104" s="32" t="str">
        <f t="shared" si="5"/>
        <v xml:space="preserve"> </v>
      </c>
      <c r="R104" s="21"/>
      <c r="S104" s="8"/>
      <c r="T104" s="38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36">
        <f t="shared" si="3"/>
        <v>0</v>
      </c>
      <c r="AL104" s="7"/>
      <c r="AM104" s="7"/>
      <c r="AN104" s="7"/>
      <c r="AO104" s="7">
        <v>20000</v>
      </c>
      <c r="AQ104" s="12"/>
    </row>
    <row r="105" spans="2:43" ht="13.5">
      <c r="B105" s="3"/>
      <c r="C105" s="5" t="s">
        <v>358</v>
      </c>
      <c r="D105" s="3"/>
      <c r="E105" s="26" t="s">
        <v>81</v>
      </c>
      <c r="G105" s="4" t="s">
        <v>165</v>
      </c>
      <c r="H105" s="5" t="s">
        <v>81</v>
      </c>
      <c r="I105" s="4">
        <v>33811</v>
      </c>
      <c r="K105" s="35">
        <v>103</v>
      </c>
      <c r="L105" s="8"/>
      <c r="M105" s="8"/>
      <c r="N105" s="8"/>
      <c r="O105" s="9"/>
      <c r="P105" s="9"/>
      <c r="Q105" s="32" t="str">
        <f t="shared" si="5"/>
        <v xml:space="preserve"> </v>
      </c>
      <c r="R105" s="21"/>
      <c r="S105" s="8"/>
      <c r="T105" s="38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36">
        <f t="shared" si="3"/>
        <v>0</v>
      </c>
      <c r="AL105" s="7"/>
      <c r="AM105" s="7"/>
      <c r="AN105" s="7"/>
      <c r="AO105" s="7">
        <v>20500</v>
      </c>
      <c r="AQ105" s="12"/>
    </row>
    <row r="106" spans="2:43" ht="13.5">
      <c r="B106" s="3"/>
      <c r="C106" s="5" t="s">
        <v>360</v>
      </c>
      <c r="D106" s="3"/>
      <c r="E106" s="26" t="s">
        <v>82</v>
      </c>
      <c r="G106" s="4" t="s">
        <v>165</v>
      </c>
      <c r="H106" s="5" t="s">
        <v>82</v>
      </c>
      <c r="I106" s="4">
        <v>33820</v>
      </c>
      <c r="K106" s="35">
        <v>104</v>
      </c>
      <c r="L106" s="8"/>
      <c r="M106" s="8"/>
      <c r="N106" s="8"/>
      <c r="O106" s="9"/>
      <c r="P106" s="9"/>
      <c r="Q106" s="32" t="str">
        <f t="shared" si="5"/>
        <v xml:space="preserve"> </v>
      </c>
      <c r="R106" s="21"/>
      <c r="S106" s="8"/>
      <c r="T106" s="38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36">
        <f t="shared" si="3"/>
        <v>0</v>
      </c>
      <c r="AL106" s="7"/>
      <c r="AM106" s="7"/>
      <c r="AN106" s="7"/>
      <c r="AO106" s="7">
        <v>40000</v>
      </c>
      <c r="AQ106" s="12"/>
    </row>
    <row r="107" spans="2:43" ht="13.5">
      <c r="B107" s="3"/>
      <c r="C107" s="5" t="s">
        <v>362</v>
      </c>
      <c r="D107" s="3"/>
      <c r="E107" s="26" t="s">
        <v>83</v>
      </c>
      <c r="G107" s="4" t="s">
        <v>165</v>
      </c>
      <c r="H107" s="5" t="s">
        <v>83</v>
      </c>
      <c r="I107" s="4">
        <v>33830</v>
      </c>
      <c r="K107" s="35">
        <v>105</v>
      </c>
      <c r="L107" s="8"/>
      <c r="M107" s="8"/>
      <c r="N107" s="8"/>
      <c r="O107" s="9"/>
      <c r="P107" s="9"/>
      <c r="Q107" s="32" t="str">
        <f t="shared" si="5"/>
        <v xml:space="preserve"> </v>
      </c>
      <c r="R107" s="21"/>
      <c r="S107" s="8"/>
      <c r="T107" s="38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36">
        <f t="shared" si="3"/>
        <v>0</v>
      </c>
      <c r="AL107" s="7"/>
      <c r="AM107" s="7"/>
      <c r="AN107" s="7"/>
      <c r="AO107" s="7">
        <v>50000</v>
      </c>
      <c r="AQ107" s="12"/>
    </row>
    <row r="108" spans="2:43" ht="13.5">
      <c r="B108" s="3"/>
      <c r="C108" s="5" t="s">
        <v>364</v>
      </c>
      <c r="D108" s="3"/>
      <c r="E108" s="26" t="s">
        <v>84</v>
      </c>
      <c r="G108" s="4" t="s">
        <v>165</v>
      </c>
      <c r="H108" s="5" t="s">
        <v>84</v>
      </c>
      <c r="I108" s="4">
        <v>33840</v>
      </c>
      <c r="K108" s="35">
        <v>106</v>
      </c>
      <c r="L108" s="8"/>
      <c r="M108" s="8"/>
      <c r="N108" s="8"/>
      <c r="O108" s="9"/>
      <c r="P108" s="9"/>
      <c r="Q108" s="32" t="str">
        <f t="shared" si="5"/>
        <v xml:space="preserve"> </v>
      </c>
      <c r="R108" s="21"/>
      <c r="S108" s="8"/>
      <c r="T108" s="38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36">
        <f t="shared" si="3"/>
        <v>0</v>
      </c>
      <c r="AL108" s="7"/>
      <c r="AM108" s="7"/>
      <c r="AN108" s="7"/>
      <c r="AO108" s="7">
        <v>100000</v>
      </c>
      <c r="AQ108" s="12"/>
    </row>
    <row r="109" spans="2:43" ht="13.5">
      <c r="B109" s="3"/>
      <c r="C109" s="5" t="s">
        <v>366</v>
      </c>
      <c r="D109" s="3"/>
      <c r="E109" s="26" t="s">
        <v>85</v>
      </c>
      <c r="G109" s="4" t="s">
        <v>165</v>
      </c>
      <c r="H109" s="5" t="s">
        <v>85</v>
      </c>
      <c r="I109" s="4">
        <v>33850</v>
      </c>
      <c r="K109" s="35">
        <v>107</v>
      </c>
      <c r="L109" s="8"/>
      <c r="M109" s="8"/>
      <c r="N109" s="8"/>
      <c r="O109" s="9"/>
      <c r="P109" s="9"/>
      <c r="Q109" s="32" t="str">
        <f t="shared" si="5"/>
        <v xml:space="preserve"> </v>
      </c>
      <c r="R109" s="21"/>
      <c r="S109" s="8"/>
      <c r="T109" s="38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36">
        <f t="shared" si="3"/>
        <v>0</v>
      </c>
      <c r="AL109" s="7"/>
      <c r="AM109" s="7"/>
      <c r="AN109" s="7"/>
      <c r="AO109" s="7">
        <v>200000</v>
      </c>
      <c r="AQ109" s="12"/>
    </row>
    <row r="110" spans="2:43" ht="13.5">
      <c r="B110" s="3"/>
      <c r="C110" s="5" t="s">
        <v>368</v>
      </c>
      <c r="D110" s="3"/>
      <c r="E110" s="26" t="s">
        <v>86</v>
      </c>
      <c r="G110" s="4" t="s">
        <v>165</v>
      </c>
      <c r="H110" s="5" t="s">
        <v>86</v>
      </c>
      <c r="I110" s="4">
        <v>33860</v>
      </c>
      <c r="K110" s="35">
        <v>108</v>
      </c>
      <c r="L110" s="8"/>
      <c r="M110" s="8"/>
      <c r="N110" s="8"/>
      <c r="O110" s="9"/>
      <c r="P110" s="9"/>
      <c r="Q110" s="32" t="str">
        <f t="shared" si="5"/>
        <v xml:space="preserve"> </v>
      </c>
      <c r="R110" s="21"/>
      <c r="S110" s="8"/>
      <c r="T110" s="38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36">
        <f t="shared" si="3"/>
        <v>0</v>
      </c>
      <c r="AL110" s="7"/>
      <c r="AM110" s="7"/>
      <c r="AN110" s="7"/>
      <c r="AO110" s="7">
        <v>500000</v>
      </c>
      <c r="AQ110" s="12"/>
    </row>
    <row r="111" spans="2:43" ht="13.5">
      <c r="B111" s="3"/>
      <c r="C111" s="5" t="s">
        <v>370</v>
      </c>
      <c r="D111" s="3"/>
      <c r="E111" s="26" t="s">
        <v>87</v>
      </c>
      <c r="G111" s="4" t="s">
        <v>165</v>
      </c>
      <c r="H111" s="5" t="s">
        <v>87</v>
      </c>
      <c r="I111" s="4">
        <v>33870</v>
      </c>
      <c r="K111" s="35">
        <v>109</v>
      </c>
      <c r="L111" s="8"/>
      <c r="M111" s="8"/>
      <c r="N111" s="8"/>
      <c r="O111" s="9"/>
      <c r="P111" s="9"/>
      <c r="Q111" s="32" t="str">
        <f t="shared" si="5"/>
        <v xml:space="preserve"> </v>
      </c>
      <c r="R111" s="21"/>
      <c r="S111" s="8"/>
      <c r="T111" s="38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36">
        <f t="shared" si="3"/>
        <v>0</v>
      </c>
      <c r="AL111" s="7"/>
      <c r="AM111" s="7"/>
      <c r="AN111" s="7"/>
      <c r="AO111" s="7">
        <v>1000000</v>
      </c>
      <c r="AQ111" s="12"/>
    </row>
    <row r="112" spans="2:43">
      <c r="B112" s="3"/>
      <c r="C112" s="5" t="s">
        <v>372</v>
      </c>
      <c r="D112" s="3"/>
      <c r="E112" s="26" t="s">
        <v>88</v>
      </c>
      <c r="G112" s="4" t="s">
        <v>165</v>
      </c>
      <c r="H112" s="5" t="s">
        <v>88</v>
      </c>
      <c r="I112" s="4">
        <v>33871</v>
      </c>
      <c r="K112" s="35">
        <v>110</v>
      </c>
      <c r="L112" s="8"/>
      <c r="M112" s="8"/>
      <c r="N112" s="8"/>
      <c r="O112" s="9"/>
      <c r="P112" s="9"/>
      <c r="Q112" s="32" t="str">
        <f t="shared" si="5"/>
        <v xml:space="preserve"> </v>
      </c>
      <c r="R112" s="21"/>
      <c r="S112" s="8"/>
      <c r="T112" s="38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36">
        <f t="shared" si="3"/>
        <v>0</v>
      </c>
      <c r="AL112" s="7"/>
      <c r="AM112" s="7"/>
      <c r="AN112" s="7"/>
      <c r="AO112" s="7"/>
    </row>
    <row r="113" spans="2:41">
      <c r="B113" s="3"/>
      <c r="C113" s="5" t="s">
        <v>853</v>
      </c>
      <c r="D113" s="3"/>
      <c r="E113" s="26" t="s">
        <v>89</v>
      </c>
      <c r="G113" s="4" t="s">
        <v>165</v>
      </c>
      <c r="H113" s="5" t="s">
        <v>89</v>
      </c>
      <c r="I113" s="4">
        <v>33880</v>
      </c>
      <c r="K113" s="35">
        <v>111</v>
      </c>
      <c r="L113" s="8"/>
      <c r="M113" s="8"/>
      <c r="N113" s="8"/>
      <c r="O113" s="9"/>
      <c r="P113" s="9"/>
      <c r="Q113" s="32" t="str">
        <f t="shared" si="5"/>
        <v xml:space="preserve"> </v>
      </c>
      <c r="R113" s="21"/>
      <c r="S113" s="8"/>
      <c r="T113" s="38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36">
        <f t="shared" si="3"/>
        <v>0</v>
      </c>
      <c r="AL113" s="7"/>
      <c r="AM113" s="7"/>
      <c r="AN113" s="7"/>
      <c r="AO113" s="7"/>
    </row>
    <row r="114" spans="2:41">
      <c r="B114" s="3"/>
      <c r="D114" s="3"/>
      <c r="E114" s="26" t="s">
        <v>90</v>
      </c>
      <c r="G114" s="4" t="s">
        <v>165</v>
      </c>
      <c r="H114" s="5" t="s">
        <v>90</v>
      </c>
      <c r="I114" s="4">
        <v>33881</v>
      </c>
      <c r="K114" s="35">
        <v>112</v>
      </c>
      <c r="L114" s="8"/>
      <c r="M114" s="8"/>
      <c r="N114" s="8"/>
      <c r="O114" s="9"/>
      <c r="P114" s="9"/>
      <c r="Q114" s="32" t="str">
        <f t="shared" si="5"/>
        <v xml:space="preserve"> </v>
      </c>
      <c r="R114" s="21"/>
      <c r="S114" s="8"/>
      <c r="T114" s="38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36">
        <f t="shared" si="3"/>
        <v>0</v>
      </c>
      <c r="AL114" s="7"/>
      <c r="AM114" s="7"/>
      <c r="AN114" s="7"/>
      <c r="AO114" s="7"/>
    </row>
    <row r="115" spans="2:41">
      <c r="B115" s="3"/>
      <c r="D115" s="3"/>
      <c r="E115" s="26" t="s">
        <v>91</v>
      </c>
      <c r="G115" s="4" t="s">
        <v>165</v>
      </c>
      <c r="H115" s="5" t="s">
        <v>91</v>
      </c>
      <c r="I115" s="4">
        <v>33890</v>
      </c>
      <c r="K115" s="35">
        <v>113</v>
      </c>
      <c r="L115" s="8"/>
      <c r="M115" s="8"/>
      <c r="N115" s="8"/>
      <c r="O115" s="9"/>
      <c r="P115" s="9"/>
      <c r="Q115" s="32" t="str">
        <f t="shared" si="5"/>
        <v xml:space="preserve"> </v>
      </c>
      <c r="R115" s="21"/>
      <c r="S115" s="8"/>
      <c r="T115" s="38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36">
        <f t="shared" si="3"/>
        <v>0</v>
      </c>
      <c r="AL115" s="7"/>
      <c r="AM115" s="7"/>
      <c r="AN115" s="7"/>
      <c r="AO115" s="7"/>
    </row>
    <row r="116" spans="2:41">
      <c r="B116" s="3"/>
      <c r="D116" s="3"/>
      <c r="E116" s="26" t="s">
        <v>92</v>
      </c>
      <c r="G116" s="4" t="s">
        <v>165</v>
      </c>
      <c r="H116" s="5" t="s">
        <v>92</v>
      </c>
      <c r="I116" s="4">
        <v>33891</v>
      </c>
      <c r="K116" s="35">
        <v>114</v>
      </c>
      <c r="L116" s="8"/>
      <c r="M116" s="8"/>
      <c r="N116" s="8"/>
      <c r="O116" s="9"/>
      <c r="P116" s="9"/>
      <c r="Q116" s="32" t="str">
        <f t="shared" si="5"/>
        <v xml:space="preserve"> </v>
      </c>
      <c r="R116" s="21"/>
      <c r="S116" s="8"/>
      <c r="T116" s="38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36">
        <f t="shared" si="3"/>
        <v>0</v>
      </c>
      <c r="AL116" s="7"/>
      <c r="AM116" s="7"/>
      <c r="AN116" s="7"/>
      <c r="AO116" s="7"/>
    </row>
    <row r="117" spans="2:41">
      <c r="B117" s="3"/>
      <c r="D117" s="3"/>
      <c r="E117" s="26" t="s">
        <v>93</v>
      </c>
      <c r="G117" s="4" t="s">
        <v>165</v>
      </c>
      <c r="H117" s="5" t="s">
        <v>93</v>
      </c>
      <c r="I117" s="4">
        <v>33892</v>
      </c>
      <c r="K117" s="35">
        <v>115</v>
      </c>
      <c r="L117" s="8"/>
      <c r="M117" s="8"/>
      <c r="N117" s="8"/>
      <c r="O117" s="9"/>
      <c r="P117" s="9"/>
      <c r="Q117" s="32" t="str">
        <f t="shared" si="5"/>
        <v xml:space="preserve"> </v>
      </c>
      <c r="R117" s="21"/>
      <c r="S117" s="8"/>
      <c r="T117" s="38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36">
        <f t="shared" si="3"/>
        <v>0</v>
      </c>
      <c r="AL117" s="7"/>
      <c r="AM117" s="7"/>
      <c r="AN117" s="7"/>
      <c r="AO117" s="7"/>
    </row>
    <row r="118" spans="2:41">
      <c r="B118" s="3"/>
      <c r="D118" s="3"/>
      <c r="E118" s="26" t="s">
        <v>94</v>
      </c>
      <c r="G118" s="4" t="s">
        <v>165</v>
      </c>
      <c r="H118" s="5" t="s">
        <v>94</v>
      </c>
      <c r="I118" s="4">
        <v>33893</v>
      </c>
      <c r="K118" s="35">
        <v>116</v>
      </c>
      <c r="L118" s="8"/>
      <c r="M118" s="8"/>
      <c r="N118" s="8"/>
      <c r="O118" s="9"/>
      <c r="P118" s="9"/>
      <c r="Q118" s="32" t="str">
        <f t="shared" si="5"/>
        <v xml:space="preserve"> </v>
      </c>
      <c r="R118" s="21"/>
      <c r="S118" s="8"/>
      <c r="T118" s="38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36">
        <f t="shared" si="3"/>
        <v>0</v>
      </c>
      <c r="AL118" s="7"/>
      <c r="AM118" s="7"/>
      <c r="AN118" s="7"/>
      <c r="AO118" s="7"/>
    </row>
    <row r="119" spans="2:41">
      <c r="B119" s="3"/>
      <c r="D119" s="3"/>
      <c r="E119" s="26" t="s">
        <v>95</v>
      </c>
      <c r="G119" s="4" t="s">
        <v>165</v>
      </c>
      <c r="H119" s="5" t="s">
        <v>95</v>
      </c>
      <c r="I119" s="4">
        <v>33894</v>
      </c>
      <c r="K119" s="35">
        <v>117</v>
      </c>
      <c r="L119" s="8"/>
      <c r="M119" s="8"/>
      <c r="N119" s="8"/>
      <c r="O119" s="9"/>
      <c r="P119" s="9"/>
      <c r="Q119" s="32" t="str">
        <f t="shared" si="5"/>
        <v xml:space="preserve"> </v>
      </c>
      <c r="R119" s="21"/>
      <c r="S119" s="8"/>
      <c r="T119" s="38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36">
        <f t="shared" si="3"/>
        <v>0</v>
      </c>
      <c r="AL119" s="7"/>
      <c r="AM119" s="7"/>
      <c r="AN119" s="7"/>
      <c r="AO119" s="7"/>
    </row>
    <row r="120" spans="2:41">
      <c r="B120" s="3"/>
      <c r="D120" s="3"/>
      <c r="E120" s="26" t="s">
        <v>96</v>
      </c>
      <c r="G120" s="4" t="s">
        <v>165</v>
      </c>
      <c r="H120" s="5" t="s">
        <v>96</v>
      </c>
      <c r="I120" s="4">
        <v>33700</v>
      </c>
      <c r="K120" s="35">
        <v>118</v>
      </c>
      <c r="L120" s="8"/>
      <c r="M120" s="8"/>
      <c r="N120" s="8"/>
      <c r="O120" s="9"/>
      <c r="P120" s="9"/>
      <c r="Q120" s="32" t="str">
        <f t="shared" si="5"/>
        <v xml:space="preserve"> </v>
      </c>
      <c r="R120" s="21"/>
      <c r="S120" s="8"/>
      <c r="T120" s="38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36">
        <f t="shared" si="3"/>
        <v>0</v>
      </c>
      <c r="AL120" s="7"/>
      <c r="AM120" s="7"/>
      <c r="AN120" s="7"/>
      <c r="AO120" s="7"/>
    </row>
    <row r="121" spans="2:41">
      <c r="B121" s="3"/>
      <c r="D121" s="3"/>
      <c r="E121" s="26" t="s">
        <v>97</v>
      </c>
      <c r="G121" s="4" t="s">
        <v>165</v>
      </c>
      <c r="H121" s="5" t="s">
        <v>97</v>
      </c>
      <c r="I121" s="4">
        <v>33701</v>
      </c>
      <c r="K121" s="35">
        <v>119</v>
      </c>
      <c r="L121" s="8"/>
      <c r="M121" s="8"/>
      <c r="N121" s="8"/>
      <c r="O121" s="9"/>
      <c r="P121" s="9"/>
      <c r="Q121" s="32" t="str">
        <f t="shared" si="5"/>
        <v xml:space="preserve"> </v>
      </c>
      <c r="R121" s="21"/>
      <c r="S121" s="8"/>
      <c r="T121" s="38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36">
        <f t="shared" si="3"/>
        <v>0</v>
      </c>
      <c r="AL121" s="7"/>
      <c r="AM121" s="7"/>
      <c r="AN121" s="7"/>
      <c r="AO121" s="7"/>
    </row>
    <row r="122" spans="2:41">
      <c r="B122" s="3"/>
      <c r="D122" s="3"/>
      <c r="E122" s="26" t="s">
        <v>98</v>
      </c>
      <c r="G122" s="4" t="s">
        <v>165</v>
      </c>
      <c r="H122" s="5" t="s">
        <v>98</v>
      </c>
      <c r="I122" s="4">
        <v>33710</v>
      </c>
      <c r="K122" s="35">
        <v>120</v>
      </c>
      <c r="L122" s="8"/>
      <c r="M122" s="8"/>
      <c r="N122" s="8"/>
      <c r="O122" s="9"/>
      <c r="P122" s="9"/>
      <c r="Q122" s="32" t="str">
        <f t="shared" si="5"/>
        <v xml:space="preserve"> </v>
      </c>
      <c r="R122" s="21"/>
      <c r="S122" s="8"/>
      <c r="T122" s="38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36">
        <f t="shared" si="3"/>
        <v>0</v>
      </c>
      <c r="AL122" s="7"/>
      <c r="AM122" s="7"/>
      <c r="AN122" s="7"/>
      <c r="AO122" s="7"/>
    </row>
    <row r="123" spans="2:41">
      <c r="B123" s="3"/>
      <c r="D123" s="3"/>
      <c r="E123" s="26" t="s">
        <v>99</v>
      </c>
      <c r="G123" s="4" t="s">
        <v>165</v>
      </c>
      <c r="H123" s="5" t="s">
        <v>99</v>
      </c>
      <c r="I123" s="4">
        <v>33720</v>
      </c>
      <c r="K123" s="35">
        <v>121</v>
      </c>
      <c r="L123" s="8"/>
      <c r="M123" s="8"/>
      <c r="N123" s="8"/>
      <c r="O123" s="9"/>
      <c r="P123" s="9"/>
      <c r="Q123" s="32" t="str">
        <f t="shared" si="5"/>
        <v xml:space="preserve"> </v>
      </c>
      <c r="R123" s="21"/>
      <c r="S123" s="8"/>
      <c r="T123" s="38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36">
        <f t="shared" si="3"/>
        <v>0</v>
      </c>
      <c r="AL123" s="7"/>
      <c r="AM123" s="7"/>
      <c r="AN123" s="7"/>
      <c r="AO123" s="7"/>
    </row>
    <row r="124" spans="2:41">
      <c r="B124" s="3"/>
      <c r="D124" s="3"/>
      <c r="E124" s="26" t="s">
        <v>100</v>
      </c>
      <c r="G124" s="4" t="s">
        <v>165</v>
      </c>
      <c r="H124" s="5" t="s">
        <v>100</v>
      </c>
      <c r="I124" s="4">
        <v>33730</v>
      </c>
      <c r="K124" s="35">
        <v>122</v>
      </c>
      <c r="L124" s="8"/>
      <c r="M124" s="8"/>
      <c r="N124" s="8"/>
      <c r="O124" s="9"/>
      <c r="P124" s="9"/>
      <c r="Q124" s="32" t="str">
        <f t="shared" si="5"/>
        <v xml:space="preserve"> </v>
      </c>
      <c r="R124" s="21"/>
      <c r="S124" s="8"/>
      <c r="T124" s="38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36">
        <f t="shared" si="3"/>
        <v>0</v>
      </c>
      <c r="AL124" s="7"/>
      <c r="AM124" s="7"/>
      <c r="AN124" s="7"/>
      <c r="AO124" s="7"/>
    </row>
    <row r="125" spans="2:41">
      <c r="B125" s="3"/>
      <c r="D125" s="3"/>
      <c r="E125" s="26" t="s">
        <v>101</v>
      </c>
      <c r="G125" s="4" t="s">
        <v>165</v>
      </c>
      <c r="H125" s="5" t="s">
        <v>101</v>
      </c>
      <c r="I125" s="4">
        <v>33740</v>
      </c>
      <c r="K125" s="35">
        <v>123</v>
      </c>
      <c r="L125" s="8"/>
      <c r="M125" s="8"/>
      <c r="N125" s="8"/>
      <c r="O125" s="9"/>
      <c r="P125" s="9"/>
      <c r="Q125" s="32" t="str">
        <f t="shared" si="5"/>
        <v xml:space="preserve"> </v>
      </c>
      <c r="R125" s="21"/>
      <c r="S125" s="8"/>
      <c r="T125" s="38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36">
        <f t="shared" si="3"/>
        <v>0</v>
      </c>
      <c r="AL125" s="7"/>
      <c r="AM125" s="7"/>
      <c r="AN125" s="7"/>
      <c r="AO125" s="7"/>
    </row>
    <row r="126" spans="2:41">
      <c r="B126" s="3"/>
      <c r="D126" s="3"/>
      <c r="E126" s="26" t="s">
        <v>102</v>
      </c>
      <c r="G126" s="4" t="s">
        <v>165</v>
      </c>
      <c r="H126" s="5" t="s">
        <v>102</v>
      </c>
      <c r="I126" s="4">
        <v>33750</v>
      </c>
      <c r="K126" s="35">
        <v>124</v>
      </c>
      <c r="L126" s="8"/>
      <c r="M126" s="8"/>
      <c r="N126" s="8"/>
      <c r="O126" s="9"/>
      <c r="P126" s="9"/>
      <c r="Q126" s="32" t="str">
        <f t="shared" si="5"/>
        <v xml:space="preserve"> </v>
      </c>
      <c r="R126" s="21"/>
      <c r="S126" s="8"/>
      <c r="T126" s="38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36">
        <f t="shared" si="3"/>
        <v>0</v>
      </c>
      <c r="AL126" s="7"/>
      <c r="AM126" s="7"/>
      <c r="AN126" s="7"/>
      <c r="AO126" s="7"/>
    </row>
    <row r="127" spans="2:41">
      <c r="B127" s="3"/>
      <c r="D127" s="3"/>
      <c r="E127" s="26" t="s">
        <v>103</v>
      </c>
      <c r="G127" s="4" t="s">
        <v>165</v>
      </c>
      <c r="H127" s="5" t="s">
        <v>103</v>
      </c>
      <c r="I127" s="4">
        <v>33760</v>
      </c>
      <c r="K127" s="35">
        <v>125</v>
      </c>
      <c r="L127" s="8"/>
      <c r="M127" s="8"/>
      <c r="N127" s="8"/>
      <c r="O127" s="9"/>
      <c r="P127" s="9"/>
      <c r="Q127" s="32" t="str">
        <f t="shared" si="5"/>
        <v xml:space="preserve"> </v>
      </c>
      <c r="R127" s="21"/>
      <c r="S127" s="8"/>
      <c r="T127" s="38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36">
        <f t="shared" si="3"/>
        <v>0</v>
      </c>
      <c r="AL127" s="7"/>
      <c r="AM127" s="7"/>
      <c r="AN127" s="7"/>
      <c r="AO127" s="7"/>
    </row>
    <row r="128" spans="2:41">
      <c r="B128" s="3"/>
      <c r="D128" s="3"/>
      <c r="E128" s="26" t="s">
        <v>104</v>
      </c>
      <c r="G128" s="4" t="s">
        <v>165</v>
      </c>
      <c r="H128" s="5" t="s">
        <v>104</v>
      </c>
      <c r="I128" s="4">
        <v>33770</v>
      </c>
      <c r="K128" s="35">
        <v>126</v>
      </c>
      <c r="L128" s="8"/>
      <c r="M128" s="8"/>
      <c r="N128" s="8"/>
      <c r="O128" s="9"/>
      <c r="P128" s="9"/>
      <c r="Q128" s="32" t="str">
        <f t="shared" si="5"/>
        <v xml:space="preserve"> </v>
      </c>
      <c r="R128" s="21"/>
      <c r="S128" s="8"/>
      <c r="T128" s="38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36">
        <f t="shared" si="3"/>
        <v>0</v>
      </c>
      <c r="AL128" s="7"/>
      <c r="AM128" s="7"/>
      <c r="AN128" s="7"/>
      <c r="AO128" s="7"/>
    </row>
    <row r="129" spans="2:41">
      <c r="B129" s="3"/>
      <c r="D129" s="3"/>
      <c r="E129" s="26" t="s">
        <v>105</v>
      </c>
      <c r="G129" s="4" t="s">
        <v>165</v>
      </c>
      <c r="H129" s="5" t="s">
        <v>105</v>
      </c>
      <c r="I129" s="4">
        <v>33780</v>
      </c>
      <c r="K129" s="35">
        <v>127</v>
      </c>
      <c r="L129" s="8"/>
      <c r="M129" s="8"/>
      <c r="N129" s="8"/>
      <c r="O129" s="9"/>
      <c r="P129" s="9"/>
      <c r="Q129" s="32" t="str">
        <f t="shared" si="5"/>
        <v xml:space="preserve"> </v>
      </c>
      <c r="R129" s="21"/>
      <c r="S129" s="8"/>
      <c r="T129" s="38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36">
        <f t="shared" si="3"/>
        <v>0</v>
      </c>
      <c r="AL129" s="7"/>
      <c r="AM129" s="7"/>
      <c r="AN129" s="7"/>
      <c r="AO129" s="7"/>
    </row>
    <row r="130" spans="2:41">
      <c r="B130" s="3"/>
      <c r="D130" s="3"/>
      <c r="E130" s="26" t="s">
        <v>106</v>
      </c>
      <c r="G130" s="4" t="s">
        <v>165</v>
      </c>
      <c r="H130" s="5" t="s">
        <v>106</v>
      </c>
      <c r="I130" s="4">
        <v>31900</v>
      </c>
      <c r="K130" s="35">
        <v>128</v>
      </c>
      <c r="L130" s="8"/>
      <c r="M130" s="8"/>
      <c r="N130" s="8"/>
      <c r="O130" s="9"/>
      <c r="P130" s="9"/>
      <c r="Q130" s="32" t="str">
        <f t="shared" si="5"/>
        <v xml:space="preserve"> </v>
      </c>
      <c r="R130" s="21"/>
      <c r="S130" s="8"/>
      <c r="T130" s="38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36">
        <f t="shared" si="3"/>
        <v>0</v>
      </c>
      <c r="AL130" s="7"/>
      <c r="AM130" s="7"/>
      <c r="AN130" s="7"/>
      <c r="AO130" s="7"/>
    </row>
    <row r="131" spans="2:41">
      <c r="B131" s="3"/>
      <c r="D131" s="3"/>
      <c r="E131" s="26" t="s">
        <v>107</v>
      </c>
      <c r="G131" s="4" t="s">
        <v>165</v>
      </c>
      <c r="H131" s="5" t="s">
        <v>107</v>
      </c>
      <c r="I131" s="4">
        <v>31920</v>
      </c>
      <c r="K131" s="35">
        <v>129</v>
      </c>
      <c r="L131" s="8"/>
      <c r="M131" s="8"/>
      <c r="N131" s="8"/>
      <c r="O131" s="9"/>
      <c r="P131" s="9"/>
      <c r="Q131" s="32" t="str">
        <f t="shared" si="5"/>
        <v xml:space="preserve"> </v>
      </c>
      <c r="R131" s="21"/>
      <c r="S131" s="8"/>
      <c r="T131" s="38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36">
        <f t="shared" si="3"/>
        <v>0</v>
      </c>
      <c r="AL131" s="7"/>
      <c r="AM131" s="7"/>
      <c r="AN131" s="7"/>
      <c r="AO131" s="7"/>
    </row>
    <row r="132" spans="2:41">
      <c r="B132" s="3"/>
      <c r="D132" s="3"/>
      <c r="E132" s="26" t="s">
        <v>108</v>
      </c>
      <c r="G132" s="4" t="s">
        <v>165</v>
      </c>
      <c r="H132" s="5" t="s">
        <v>108</v>
      </c>
      <c r="I132" s="4">
        <v>31930</v>
      </c>
      <c r="K132" s="35">
        <v>130</v>
      </c>
      <c r="L132" s="8"/>
      <c r="M132" s="8"/>
      <c r="N132" s="8"/>
      <c r="O132" s="9"/>
      <c r="P132" s="9"/>
      <c r="Q132" s="32" t="str">
        <f t="shared" si="5"/>
        <v xml:space="preserve"> </v>
      </c>
      <c r="R132" s="21"/>
      <c r="S132" s="8"/>
      <c r="T132" s="38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36">
        <f t="shared" ref="AI132:AI195" si="6">($U$1*U132)+($V$1*V132)+($W$1*W132)+($X$1*X132)+($Y$1*Y132)+($Z$1*Z132)+($AA$1*AA132)+($AB$1*AB132)+($AC$1*AC132)+($AD$1*AD132)+($AE$1*AE132)+($AF$1*AF132)+($AG$1*AG132)+($AH$1*AH132)</f>
        <v>0</v>
      </c>
      <c r="AL132" s="7"/>
      <c r="AM132" s="7"/>
      <c r="AN132" s="7"/>
      <c r="AO132" s="7"/>
    </row>
    <row r="133" spans="2:41">
      <c r="B133" s="3"/>
      <c r="D133" s="3"/>
      <c r="E133" s="26" t="s">
        <v>109</v>
      </c>
      <c r="G133" s="4" t="s">
        <v>165</v>
      </c>
      <c r="H133" s="5" t="s">
        <v>109</v>
      </c>
      <c r="I133" s="4">
        <v>31940</v>
      </c>
      <c r="K133" s="35">
        <v>131</v>
      </c>
      <c r="L133" s="8"/>
      <c r="M133" s="8"/>
      <c r="N133" s="8"/>
      <c r="O133" s="9"/>
      <c r="P133" s="9"/>
      <c r="Q133" s="32" t="str">
        <f t="shared" si="5"/>
        <v xml:space="preserve"> </v>
      </c>
      <c r="R133" s="21"/>
      <c r="S133" s="8"/>
      <c r="T133" s="38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36">
        <f t="shared" si="6"/>
        <v>0</v>
      </c>
      <c r="AL133" s="7"/>
      <c r="AM133" s="7"/>
      <c r="AN133" s="7"/>
      <c r="AO133" s="7"/>
    </row>
    <row r="134" spans="2:41">
      <c r="B134" s="3"/>
      <c r="D134" s="3"/>
      <c r="E134" s="26" t="s">
        <v>110</v>
      </c>
      <c r="G134" s="4" t="s">
        <v>165</v>
      </c>
      <c r="H134" s="5" t="s">
        <v>110</v>
      </c>
      <c r="I134" s="4">
        <v>34400</v>
      </c>
      <c r="K134" s="35">
        <v>132</v>
      </c>
      <c r="L134" s="8"/>
      <c r="M134" s="8"/>
      <c r="N134" s="8"/>
      <c r="O134" s="9"/>
      <c r="P134" s="9"/>
      <c r="Q134" s="32" t="str">
        <f t="shared" si="5"/>
        <v xml:space="preserve"> </v>
      </c>
      <c r="R134" s="21"/>
      <c r="S134" s="8"/>
      <c r="T134" s="38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36">
        <f t="shared" si="6"/>
        <v>0</v>
      </c>
      <c r="AL134" s="7"/>
      <c r="AM134" s="7"/>
      <c r="AN134" s="7"/>
      <c r="AO134" s="7"/>
    </row>
    <row r="135" spans="2:41">
      <c r="B135" s="3"/>
      <c r="D135" s="3"/>
      <c r="E135" s="26" t="s">
        <v>111</v>
      </c>
      <c r="G135" s="4" t="s">
        <v>165</v>
      </c>
      <c r="H135" s="5" t="s">
        <v>111</v>
      </c>
      <c r="I135" s="4">
        <v>34406</v>
      </c>
      <c r="K135" s="35">
        <v>133</v>
      </c>
      <c r="L135" s="8"/>
      <c r="M135" s="8"/>
      <c r="N135" s="8"/>
      <c r="O135" s="9"/>
      <c r="P135" s="9"/>
      <c r="Q135" s="32" t="str">
        <f t="shared" si="5"/>
        <v xml:space="preserve"> </v>
      </c>
      <c r="R135" s="21"/>
      <c r="S135" s="8"/>
      <c r="T135" s="38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36">
        <f t="shared" si="6"/>
        <v>0</v>
      </c>
      <c r="AL135" s="7"/>
      <c r="AM135" s="7"/>
      <c r="AN135" s="7"/>
      <c r="AO135" s="7"/>
    </row>
    <row r="136" spans="2:41">
      <c r="B136" s="3"/>
      <c r="D136" s="3"/>
      <c r="E136" s="26" t="s">
        <v>112</v>
      </c>
      <c r="G136" s="4" t="s">
        <v>165</v>
      </c>
      <c r="H136" s="5" t="s">
        <v>112</v>
      </c>
      <c r="I136" s="4">
        <v>34401</v>
      </c>
      <c r="K136" s="35">
        <v>134</v>
      </c>
      <c r="L136" s="8"/>
      <c r="M136" s="8"/>
      <c r="N136" s="8"/>
      <c r="O136" s="9"/>
      <c r="P136" s="9"/>
      <c r="Q136" s="32" t="str">
        <f t="shared" si="5"/>
        <v xml:space="preserve"> </v>
      </c>
      <c r="R136" s="21"/>
      <c r="S136" s="8"/>
      <c r="T136" s="38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36">
        <f t="shared" si="6"/>
        <v>0</v>
      </c>
      <c r="AL136" s="7"/>
      <c r="AM136" s="7"/>
      <c r="AN136" s="7"/>
      <c r="AO136" s="7"/>
    </row>
    <row r="137" spans="2:41">
      <c r="B137" s="3"/>
      <c r="D137" s="3"/>
      <c r="E137" s="26" t="s">
        <v>113</v>
      </c>
      <c r="G137" s="4" t="s">
        <v>165</v>
      </c>
      <c r="H137" s="5" t="s">
        <v>113</v>
      </c>
      <c r="I137" s="4">
        <v>34402</v>
      </c>
      <c r="K137" s="35">
        <v>135</v>
      </c>
      <c r="L137" s="8"/>
      <c r="M137" s="8"/>
      <c r="N137" s="8"/>
      <c r="O137" s="9"/>
      <c r="P137" s="9"/>
      <c r="Q137" s="32" t="str">
        <f t="shared" si="5"/>
        <v xml:space="preserve"> </v>
      </c>
      <c r="R137" s="21"/>
      <c r="S137" s="8"/>
      <c r="T137" s="38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36">
        <f t="shared" si="6"/>
        <v>0</v>
      </c>
      <c r="AL137" s="7"/>
      <c r="AM137" s="7"/>
      <c r="AN137" s="7"/>
      <c r="AO137" s="7"/>
    </row>
    <row r="138" spans="2:41">
      <c r="B138" s="3"/>
      <c r="D138" s="3"/>
      <c r="E138" s="26" t="s">
        <v>114</v>
      </c>
      <c r="G138" s="4" t="s">
        <v>165</v>
      </c>
      <c r="H138" s="5" t="s">
        <v>114</v>
      </c>
      <c r="I138" s="4">
        <v>34403</v>
      </c>
      <c r="K138" s="35">
        <v>136</v>
      </c>
      <c r="L138" s="8"/>
      <c r="M138" s="8"/>
      <c r="N138" s="8"/>
      <c r="O138" s="9"/>
      <c r="P138" s="9"/>
      <c r="Q138" s="32" t="str">
        <f t="shared" si="5"/>
        <v xml:space="preserve"> </v>
      </c>
      <c r="R138" s="21"/>
      <c r="S138" s="8"/>
      <c r="T138" s="38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36">
        <f t="shared" si="6"/>
        <v>0</v>
      </c>
      <c r="AL138" s="7"/>
      <c r="AM138" s="7"/>
      <c r="AN138" s="7"/>
      <c r="AO138" s="7"/>
    </row>
    <row r="139" spans="2:41">
      <c r="B139" s="3"/>
      <c r="D139" s="3"/>
      <c r="E139" s="26" t="s">
        <v>115</v>
      </c>
      <c r="G139" s="4" t="s">
        <v>165</v>
      </c>
      <c r="H139" s="5" t="s">
        <v>115</v>
      </c>
      <c r="I139" s="4">
        <v>34405</v>
      </c>
      <c r="K139" s="35">
        <v>137</v>
      </c>
      <c r="L139" s="8"/>
      <c r="M139" s="8"/>
      <c r="N139" s="8"/>
      <c r="O139" s="9"/>
      <c r="P139" s="9"/>
      <c r="Q139" s="32" t="str">
        <f t="shared" si="5"/>
        <v xml:space="preserve"> </v>
      </c>
      <c r="R139" s="21"/>
      <c r="S139" s="8"/>
      <c r="T139" s="38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36">
        <f t="shared" si="6"/>
        <v>0</v>
      </c>
      <c r="AL139" s="7"/>
      <c r="AM139" s="7"/>
      <c r="AN139" s="7"/>
      <c r="AO139" s="7"/>
    </row>
    <row r="140" spans="2:41">
      <c r="B140" s="3"/>
      <c r="D140" s="3"/>
      <c r="E140" s="26" t="s">
        <v>116</v>
      </c>
      <c r="G140" s="4" t="s">
        <v>165</v>
      </c>
      <c r="H140" s="5" t="s">
        <v>116</v>
      </c>
      <c r="I140" s="4">
        <v>34410</v>
      </c>
      <c r="K140" s="35">
        <v>138</v>
      </c>
      <c r="L140" s="8"/>
      <c r="M140" s="8"/>
      <c r="N140" s="8"/>
      <c r="O140" s="9"/>
      <c r="P140" s="9"/>
      <c r="Q140" s="32" t="str">
        <f t="shared" si="5"/>
        <v xml:space="preserve"> </v>
      </c>
      <c r="R140" s="21"/>
      <c r="S140" s="8"/>
      <c r="T140" s="38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36">
        <f t="shared" si="6"/>
        <v>0</v>
      </c>
      <c r="AL140" s="7"/>
      <c r="AM140" s="7"/>
      <c r="AN140" s="7"/>
      <c r="AO140" s="7"/>
    </row>
    <row r="141" spans="2:41">
      <c r="B141" s="3"/>
      <c r="D141" s="3"/>
      <c r="E141" s="26" t="s">
        <v>117</v>
      </c>
      <c r="G141" s="4" t="s">
        <v>165</v>
      </c>
      <c r="H141" s="5" t="s">
        <v>117</v>
      </c>
      <c r="I141" s="4">
        <v>34420</v>
      </c>
      <c r="K141" s="35">
        <v>139</v>
      </c>
      <c r="L141" s="8"/>
      <c r="M141" s="8"/>
      <c r="N141" s="8"/>
      <c r="O141" s="9"/>
      <c r="P141" s="9"/>
      <c r="Q141" s="32" t="str">
        <f t="shared" si="5"/>
        <v xml:space="preserve"> </v>
      </c>
      <c r="R141" s="21"/>
      <c r="S141" s="8"/>
      <c r="T141" s="38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36">
        <f t="shared" si="6"/>
        <v>0</v>
      </c>
      <c r="AL141" s="7"/>
      <c r="AM141" s="7"/>
      <c r="AN141" s="7"/>
      <c r="AO141" s="7"/>
    </row>
    <row r="142" spans="2:41">
      <c r="B142" s="3"/>
      <c r="D142" s="3"/>
      <c r="E142" s="26" t="s">
        <v>118</v>
      </c>
      <c r="G142" s="4" t="s">
        <v>165</v>
      </c>
      <c r="H142" s="5" t="s">
        <v>118</v>
      </c>
      <c r="I142" s="4">
        <v>34430</v>
      </c>
      <c r="K142" s="35">
        <v>140</v>
      </c>
      <c r="L142" s="8"/>
      <c r="M142" s="8"/>
      <c r="N142" s="8"/>
      <c r="O142" s="9"/>
      <c r="P142" s="9"/>
      <c r="Q142" s="32" t="str">
        <f t="shared" si="5"/>
        <v xml:space="preserve"> </v>
      </c>
      <c r="R142" s="21"/>
      <c r="S142" s="8"/>
      <c r="T142" s="38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36">
        <f t="shared" si="6"/>
        <v>0</v>
      </c>
      <c r="AL142" s="7"/>
      <c r="AM142" s="7"/>
      <c r="AN142" s="7"/>
      <c r="AO142" s="7"/>
    </row>
    <row r="143" spans="2:41">
      <c r="B143" s="3"/>
      <c r="D143" s="3"/>
      <c r="E143" s="26" t="s">
        <v>119</v>
      </c>
      <c r="G143" s="4" t="s">
        <v>165</v>
      </c>
      <c r="H143" s="5" t="s">
        <v>119</v>
      </c>
      <c r="I143" s="4">
        <v>34440</v>
      </c>
      <c r="K143" s="35">
        <v>141</v>
      </c>
      <c r="L143" s="8"/>
      <c r="M143" s="8"/>
      <c r="N143" s="8"/>
      <c r="O143" s="9"/>
      <c r="P143" s="9"/>
      <c r="Q143" s="32" t="str">
        <f t="shared" si="5"/>
        <v xml:space="preserve"> </v>
      </c>
      <c r="R143" s="21"/>
      <c r="S143" s="8"/>
      <c r="T143" s="38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36">
        <f t="shared" si="6"/>
        <v>0</v>
      </c>
      <c r="AL143" s="7"/>
      <c r="AM143" s="7"/>
      <c r="AN143" s="7"/>
      <c r="AO143" s="7"/>
    </row>
    <row r="144" spans="2:41">
      <c r="B144" s="3"/>
      <c r="D144" s="3"/>
      <c r="E144" s="26" t="s">
        <v>120</v>
      </c>
      <c r="G144" s="4" t="s">
        <v>165</v>
      </c>
      <c r="H144" s="5" t="s">
        <v>120</v>
      </c>
      <c r="I144" s="4">
        <v>34450</v>
      </c>
      <c r="K144" s="35">
        <v>142</v>
      </c>
      <c r="L144" s="8"/>
      <c r="M144" s="8"/>
      <c r="N144" s="8"/>
      <c r="O144" s="9"/>
      <c r="P144" s="9"/>
      <c r="Q144" s="32" t="str">
        <f t="shared" si="5"/>
        <v xml:space="preserve"> </v>
      </c>
      <c r="R144" s="21"/>
      <c r="S144" s="8"/>
      <c r="T144" s="38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36">
        <f t="shared" si="6"/>
        <v>0</v>
      </c>
      <c r="AL144" s="7"/>
      <c r="AM144" s="7"/>
      <c r="AN144" s="7"/>
      <c r="AO144" s="7"/>
    </row>
    <row r="145" spans="2:41">
      <c r="B145" s="3"/>
      <c r="D145" s="3"/>
      <c r="E145" s="26" t="s">
        <v>121</v>
      </c>
      <c r="G145" s="4" t="s">
        <v>165</v>
      </c>
      <c r="H145" s="5" t="s">
        <v>121</v>
      </c>
      <c r="I145" s="4">
        <v>34460</v>
      </c>
      <c r="K145" s="35">
        <v>143</v>
      </c>
      <c r="L145" s="8"/>
      <c r="M145" s="8"/>
      <c r="N145" s="8"/>
      <c r="O145" s="9"/>
      <c r="P145" s="9"/>
      <c r="Q145" s="32" t="str">
        <f t="shared" si="5"/>
        <v xml:space="preserve"> </v>
      </c>
      <c r="R145" s="21"/>
      <c r="S145" s="8"/>
      <c r="T145" s="38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36">
        <f t="shared" si="6"/>
        <v>0</v>
      </c>
      <c r="AL145" s="7"/>
      <c r="AM145" s="7"/>
      <c r="AN145" s="7"/>
      <c r="AO145" s="7"/>
    </row>
    <row r="146" spans="2:41">
      <c r="B146" s="3"/>
      <c r="D146" s="3"/>
      <c r="E146" s="26" t="s">
        <v>122</v>
      </c>
      <c r="G146" s="4" t="s">
        <v>165</v>
      </c>
      <c r="H146" s="5" t="s">
        <v>122</v>
      </c>
      <c r="I146" s="4">
        <v>34470</v>
      </c>
      <c r="K146" s="35">
        <v>144</v>
      </c>
      <c r="L146" s="8"/>
      <c r="M146" s="8"/>
      <c r="N146" s="8"/>
      <c r="O146" s="9"/>
      <c r="P146" s="9"/>
      <c r="Q146" s="32" t="str">
        <f t="shared" si="5"/>
        <v xml:space="preserve"> </v>
      </c>
      <c r="R146" s="21"/>
      <c r="S146" s="8"/>
      <c r="T146" s="38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36">
        <f t="shared" si="6"/>
        <v>0</v>
      </c>
      <c r="AL146" s="7"/>
      <c r="AM146" s="7"/>
      <c r="AN146" s="7"/>
      <c r="AO146" s="7"/>
    </row>
    <row r="147" spans="2:41">
      <c r="B147" s="3"/>
      <c r="D147" s="3"/>
      <c r="E147" s="26" t="s">
        <v>123</v>
      </c>
      <c r="G147" s="4" t="s">
        <v>165</v>
      </c>
      <c r="H147" s="5" t="s">
        <v>123</v>
      </c>
      <c r="I147" s="4">
        <v>34480</v>
      </c>
      <c r="K147" s="35">
        <v>145</v>
      </c>
      <c r="L147" s="8"/>
      <c r="M147" s="8"/>
      <c r="N147" s="8"/>
      <c r="O147" s="9"/>
      <c r="P147" s="9"/>
      <c r="Q147" s="32" t="str">
        <f t="shared" si="5"/>
        <v xml:space="preserve"> </v>
      </c>
      <c r="R147" s="21"/>
      <c r="S147" s="8"/>
      <c r="T147" s="38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36">
        <f t="shared" si="6"/>
        <v>0</v>
      </c>
      <c r="AL147" s="7"/>
      <c r="AM147" s="7"/>
      <c r="AN147" s="7"/>
      <c r="AO147" s="7"/>
    </row>
    <row r="148" spans="2:41">
      <c r="B148" s="3"/>
      <c r="D148" s="3"/>
      <c r="E148" s="26" t="s">
        <v>124</v>
      </c>
      <c r="G148" s="4" t="s">
        <v>165</v>
      </c>
      <c r="H148" s="5" t="s">
        <v>124</v>
      </c>
      <c r="I148" s="4">
        <v>34490</v>
      </c>
      <c r="K148" s="35">
        <v>146</v>
      </c>
      <c r="L148" s="8"/>
      <c r="M148" s="8"/>
      <c r="N148" s="8"/>
      <c r="O148" s="9"/>
      <c r="P148" s="9"/>
      <c r="Q148" s="32" t="str">
        <f t="shared" si="5"/>
        <v xml:space="preserve"> </v>
      </c>
      <c r="R148" s="21"/>
      <c r="S148" s="8"/>
      <c r="T148" s="38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36">
        <f t="shared" si="6"/>
        <v>0</v>
      </c>
      <c r="AL148" s="7"/>
      <c r="AM148" s="7"/>
      <c r="AN148" s="7"/>
      <c r="AO148" s="7"/>
    </row>
    <row r="149" spans="2:41">
      <c r="B149" s="3"/>
      <c r="D149" s="3"/>
      <c r="E149" s="26" t="s">
        <v>125</v>
      </c>
      <c r="G149" s="4" t="s">
        <v>165</v>
      </c>
      <c r="H149" s="5" t="s">
        <v>125</v>
      </c>
      <c r="I149" s="4">
        <v>34491</v>
      </c>
      <c r="K149" s="35">
        <v>147</v>
      </c>
      <c r="L149" s="8"/>
      <c r="M149" s="8"/>
      <c r="N149" s="8"/>
      <c r="O149" s="9"/>
      <c r="P149" s="9"/>
      <c r="Q149" s="32" t="str">
        <f t="shared" si="5"/>
        <v xml:space="preserve"> </v>
      </c>
      <c r="R149" s="21"/>
      <c r="S149" s="8"/>
      <c r="T149" s="38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36">
        <f t="shared" si="6"/>
        <v>0</v>
      </c>
      <c r="AL149" s="7"/>
      <c r="AM149" s="7"/>
      <c r="AN149" s="7"/>
      <c r="AO149" s="7"/>
    </row>
    <row r="150" spans="2:41">
      <c r="B150" s="3"/>
      <c r="D150" s="3"/>
      <c r="E150" s="26" t="s">
        <v>126</v>
      </c>
      <c r="G150" s="4" t="s">
        <v>165</v>
      </c>
      <c r="H150" s="5" t="s">
        <v>126</v>
      </c>
      <c r="I150" s="4">
        <v>34493</v>
      </c>
      <c r="K150" s="35">
        <v>148</v>
      </c>
      <c r="L150" s="8"/>
      <c r="M150" s="8"/>
      <c r="N150" s="8"/>
      <c r="O150" s="9"/>
      <c r="P150" s="9"/>
      <c r="Q150" s="32" t="str">
        <f t="shared" si="5"/>
        <v xml:space="preserve"> </v>
      </c>
      <c r="R150" s="21"/>
      <c r="S150" s="8"/>
      <c r="T150" s="38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36">
        <f t="shared" si="6"/>
        <v>0</v>
      </c>
      <c r="AL150" s="7"/>
      <c r="AM150" s="7"/>
      <c r="AN150" s="7"/>
      <c r="AO150" s="7"/>
    </row>
    <row r="151" spans="2:41">
      <c r="B151" s="3"/>
      <c r="D151" s="3"/>
      <c r="E151" s="26" t="s">
        <v>127</v>
      </c>
      <c r="G151" s="4" t="s">
        <v>165</v>
      </c>
      <c r="H151" s="5" t="s">
        <v>127</v>
      </c>
      <c r="I151" s="4">
        <v>34494</v>
      </c>
      <c r="K151" s="35">
        <v>149</v>
      </c>
      <c r="L151" s="8"/>
      <c r="M151" s="8"/>
      <c r="N151" s="8"/>
      <c r="O151" s="9"/>
      <c r="P151" s="9"/>
      <c r="Q151" s="32" t="str">
        <f t="shared" si="5"/>
        <v xml:space="preserve"> </v>
      </c>
      <c r="R151" s="21"/>
      <c r="S151" s="8"/>
      <c r="T151" s="38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36">
        <f t="shared" si="6"/>
        <v>0</v>
      </c>
      <c r="AL151" s="7"/>
      <c r="AM151" s="7"/>
      <c r="AN151" s="7"/>
      <c r="AO151" s="7"/>
    </row>
    <row r="152" spans="2:41">
      <c r="B152" s="3"/>
      <c r="D152" s="3"/>
      <c r="E152" s="26" t="s">
        <v>128</v>
      </c>
      <c r="G152" s="4" t="s">
        <v>165</v>
      </c>
      <c r="H152" s="5" t="s">
        <v>128</v>
      </c>
      <c r="I152" s="4">
        <v>35300</v>
      </c>
      <c r="K152" s="35">
        <v>150</v>
      </c>
      <c r="L152" s="8"/>
      <c r="M152" s="8"/>
      <c r="N152" s="8"/>
      <c r="O152" s="9"/>
      <c r="P152" s="9"/>
      <c r="Q152" s="32" t="str">
        <f t="shared" si="5"/>
        <v xml:space="preserve"> </v>
      </c>
      <c r="R152" s="21"/>
      <c r="S152" s="8"/>
      <c r="T152" s="38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36">
        <f t="shared" si="6"/>
        <v>0</v>
      </c>
      <c r="AL152" s="7"/>
      <c r="AM152" s="7"/>
      <c r="AN152" s="7"/>
      <c r="AO152" s="7"/>
    </row>
    <row r="153" spans="2:41">
      <c r="B153" s="3"/>
      <c r="D153" s="3"/>
      <c r="E153" s="26" t="s">
        <v>129</v>
      </c>
      <c r="G153" s="4" t="s">
        <v>165</v>
      </c>
      <c r="H153" s="5" t="s">
        <v>129</v>
      </c>
      <c r="I153" s="4">
        <v>35301</v>
      </c>
      <c r="K153" s="35">
        <v>151</v>
      </c>
      <c r="L153" s="8"/>
      <c r="M153" s="8"/>
      <c r="N153" s="8"/>
      <c r="O153" s="9"/>
      <c r="P153" s="9"/>
      <c r="Q153" s="32" t="str">
        <f t="shared" si="5"/>
        <v xml:space="preserve"> </v>
      </c>
      <c r="R153" s="21"/>
      <c r="S153" s="8"/>
      <c r="T153" s="38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36">
        <f t="shared" si="6"/>
        <v>0</v>
      </c>
      <c r="AL153" s="7"/>
      <c r="AM153" s="7"/>
      <c r="AN153" s="7"/>
      <c r="AO153" s="7"/>
    </row>
    <row r="154" spans="2:41">
      <c r="B154" s="3"/>
      <c r="D154" s="3"/>
      <c r="E154" s="26" t="s">
        <v>130</v>
      </c>
      <c r="G154" s="4" t="s">
        <v>165</v>
      </c>
      <c r="H154" s="5" t="s">
        <v>130</v>
      </c>
      <c r="I154" s="4">
        <v>35310</v>
      </c>
      <c r="K154" s="35">
        <v>152</v>
      </c>
      <c r="L154" s="8"/>
      <c r="M154" s="8"/>
      <c r="N154" s="8"/>
      <c r="O154" s="9"/>
      <c r="P154" s="9"/>
      <c r="Q154" s="32" t="str">
        <f t="shared" si="5"/>
        <v xml:space="preserve"> </v>
      </c>
      <c r="R154" s="21"/>
      <c r="S154" s="8"/>
      <c r="T154" s="38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36">
        <f t="shared" si="6"/>
        <v>0</v>
      </c>
      <c r="AL154" s="7"/>
      <c r="AM154" s="7"/>
      <c r="AN154" s="7"/>
      <c r="AO154" s="7"/>
    </row>
    <row r="155" spans="2:41">
      <c r="B155" s="3"/>
      <c r="D155" s="3"/>
      <c r="E155" s="26" t="s">
        <v>131</v>
      </c>
      <c r="G155" s="4" t="s">
        <v>165</v>
      </c>
      <c r="H155" s="5" t="s">
        <v>131</v>
      </c>
      <c r="I155" s="4">
        <v>35320</v>
      </c>
      <c r="K155" s="35">
        <v>153</v>
      </c>
      <c r="L155" s="8"/>
      <c r="M155" s="8"/>
      <c r="N155" s="8"/>
      <c r="O155" s="9"/>
      <c r="P155" s="9"/>
      <c r="Q155" s="32" t="str">
        <f t="shared" si="5"/>
        <v xml:space="preserve"> </v>
      </c>
      <c r="R155" s="21"/>
      <c r="S155" s="8"/>
      <c r="T155" s="38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36">
        <f t="shared" si="6"/>
        <v>0</v>
      </c>
      <c r="AL155" s="7"/>
      <c r="AM155" s="7"/>
      <c r="AN155" s="7"/>
      <c r="AO155" s="7"/>
    </row>
    <row r="156" spans="2:41">
      <c r="B156" s="3"/>
      <c r="D156" s="3"/>
      <c r="E156" s="26" t="s">
        <v>132</v>
      </c>
      <c r="G156" s="4" t="s">
        <v>165</v>
      </c>
      <c r="H156" s="5" t="s">
        <v>132</v>
      </c>
      <c r="I156" s="4">
        <v>35330</v>
      </c>
      <c r="K156" s="35">
        <v>154</v>
      </c>
      <c r="L156" s="8"/>
      <c r="M156" s="8"/>
      <c r="N156" s="8"/>
      <c r="O156" s="9"/>
      <c r="P156" s="9"/>
      <c r="Q156" s="32" t="str">
        <f t="shared" si="5"/>
        <v xml:space="preserve"> </v>
      </c>
      <c r="R156" s="21"/>
      <c r="S156" s="8"/>
      <c r="T156" s="38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36">
        <f t="shared" si="6"/>
        <v>0</v>
      </c>
      <c r="AL156" s="7"/>
      <c r="AM156" s="7"/>
      <c r="AN156" s="7"/>
      <c r="AO156" s="7"/>
    </row>
    <row r="157" spans="2:41">
      <c r="B157" s="3"/>
      <c r="D157" s="3"/>
      <c r="E157" s="26" t="s">
        <v>133</v>
      </c>
      <c r="G157" s="4" t="s">
        <v>165</v>
      </c>
      <c r="H157" s="5" t="s">
        <v>133</v>
      </c>
      <c r="I157" s="4">
        <v>35340</v>
      </c>
      <c r="K157" s="35">
        <v>155</v>
      </c>
      <c r="L157" s="8"/>
      <c r="M157" s="8"/>
      <c r="N157" s="8"/>
      <c r="O157" s="9"/>
      <c r="P157" s="9"/>
      <c r="Q157" s="32" t="str">
        <f t="shared" si="5"/>
        <v xml:space="preserve"> </v>
      </c>
      <c r="R157" s="21"/>
      <c r="S157" s="8"/>
      <c r="T157" s="38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36">
        <f t="shared" si="6"/>
        <v>0</v>
      </c>
      <c r="AL157" s="7"/>
      <c r="AM157" s="7"/>
      <c r="AN157" s="7"/>
      <c r="AO157" s="7"/>
    </row>
    <row r="158" spans="2:41">
      <c r="B158" s="3"/>
      <c r="D158" s="3"/>
      <c r="E158" s="26" t="s">
        <v>134</v>
      </c>
      <c r="G158" s="4" t="s">
        <v>165</v>
      </c>
      <c r="H158" s="5" t="s">
        <v>134</v>
      </c>
      <c r="I158" s="4">
        <v>34600</v>
      </c>
      <c r="K158" s="35">
        <v>156</v>
      </c>
      <c r="L158" s="8"/>
      <c r="M158" s="8"/>
      <c r="N158" s="8"/>
      <c r="O158" s="9"/>
      <c r="P158" s="9"/>
      <c r="Q158" s="32" t="str">
        <f t="shared" si="5"/>
        <v xml:space="preserve"> </v>
      </c>
      <c r="R158" s="21"/>
      <c r="S158" s="8"/>
      <c r="T158" s="38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36">
        <f t="shared" si="6"/>
        <v>0</v>
      </c>
      <c r="AL158" s="7"/>
      <c r="AM158" s="7"/>
      <c r="AN158" s="7"/>
      <c r="AO158" s="7"/>
    </row>
    <row r="159" spans="2:41">
      <c r="B159" s="3"/>
      <c r="D159" s="3"/>
      <c r="E159" s="26" t="s">
        <v>135</v>
      </c>
      <c r="G159" s="4" t="s">
        <v>165</v>
      </c>
      <c r="H159" s="5" t="s">
        <v>135</v>
      </c>
      <c r="I159" s="4">
        <v>34601</v>
      </c>
      <c r="K159" s="35">
        <v>157</v>
      </c>
      <c r="L159" s="8"/>
      <c r="M159" s="8"/>
      <c r="N159" s="8"/>
      <c r="O159" s="9"/>
      <c r="P159" s="9"/>
      <c r="Q159" s="32" t="str">
        <f t="shared" si="5"/>
        <v xml:space="preserve"> </v>
      </c>
      <c r="R159" s="21"/>
      <c r="S159" s="8"/>
      <c r="T159" s="38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36">
        <f t="shared" si="6"/>
        <v>0</v>
      </c>
      <c r="AL159" s="7"/>
      <c r="AM159" s="7"/>
      <c r="AN159" s="7"/>
      <c r="AO159" s="7"/>
    </row>
    <row r="160" spans="2:41">
      <c r="B160" s="3"/>
      <c r="D160" s="3"/>
      <c r="E160" s="26" t="s">
        <v>136</v>
      </c>
      <c r="G160" s="4" t="s">
        <v>165</v>
      </c>
      <c r="H160" s="5" t="s">
        <v>136</v>
      </c>
      <c r="I160" s="4">
        <v>34602</v>
      </c>
      <c r="K160" s="35">
        <v>158</v>
      </c>
      <c r="L160" s="8"/>
      <c r="M160" s="8"/>
      <c r="N160" s="8"/>
      <c r="O160" s="9"/>
      <c r="P160" s="9"/>
      <c r="Q160" s="32" t="str">
        <f t="shared" si="5"/>
        <v xml:space="preserve"> </v>
      </c>
      <c r="R160" s="21"/>
      <c r="S160" s="8"/>
      <c r="T160" s="38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36">
        <f t="shared" si="6"/>
        <v>0</v>
      </c>
      <c r="AL160" s="7"/>
      <c r="AM160" s="7"/>
      <c r="AN160" s="7"/>
      <c r="AO160" s="7"/>
    </row>
    <row r="161" spans="2:41">
      <c r="B161" s="3"/>
      <c r="D161" s="3"/>
      <c r="E161" s="26" t="s">
        <v>137</v>
      </c>
      <c r="G161" s="4" t="s">
        <v>165</v>
      </c>
      <c r="H161" s="5" t="s">
        <v>137</v>
      </c>
      <c r="I161" s="4">
        <v>34610</v>
      </c>
      <c r="K161" s="35">
        <v>159</v>
      </c>
      <c r="L161" s="8"/>
      <c r="M161" s="8"/>
      <c r="N161" s="8"/>
      <c r="O161" s="9"/>
      <c r="P161" s="9"/>
      <c r="Q161" s="32" t="str">
        <f t="shared" si="5"/>
        <v xml:space="preserve"> </v>
      </c>
      <c r="R161" s="21"/>
      <c r="S161" s="8"/>
      <c r="T161" s="38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36">
        <f t="shared" si="6"/>
        <v>0</v>
      </c>
      <c r="AL161" s="7"/>
      <c r="AM161" s="7"/>
      <c r="AN161" s="7"/>
      <c r="AO161" s="7"/>
    </row>
    <row r="162" spans="2:41">
      <c r="B162" s="3"/>
      <c r="D162" s="3"/>
      <c r="E162" s="26" t="s">
        <v>138</v>
      </c>
      <c r="G162" s="4" t="s">
        <v>165</v>
      </c>
      <c r="H162" s="5" t="s">
        <v>138</v>
      </c>
      <c r="I162" s="4">
        <v>34620</v>
      </c>
      <c r="K162" s="35">
        <v>160</v>
      </c>
      <c r="L162" s="8"/>
      <c r="M162" s="8"/>
      <c r="N162" s="8"/>
      <c r="O162" s="9"/>
      <c r="P162" s="9"/>
      <c r="Q162" s="32" t="str">
        <f t="shared" si="5"/>
        <v xml:space="preserve"> </v>
      </c>
      <c r="R162" s="21"/>
      <c r="S162" s="8"/>
      <c r="T162" s="38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36">
        <f t="shared" si="6"/>
        <v>0</v>
      </c>
      <c r="AL162" s="7"/>
      <c r="AM162" s="7"/>
      <c r="AN162" s="7"/>
      <c r="AO162" s="7"/>
    </row>
    <row r="163" spans="2:41">
      <c r="B163" s="3"/>
      <c r="D163" s="3"/>
      <c r="E163" s="26" t="s">
        <v>139</v>
      </c>
      <c r="G163" s="4" t="s">
        <v>165</v>
      </c>
      <c r="H163" s="5" t="s">
        <v>139</v>
      </c>
      <c r="I163" s="4">
        <v>34630</v>
      </c>
      <c r="K163" s="35">
        <v>161</v>
      </c>
      <c r="L163" s="8"/>
      <c r="M163" s="8"/>
      <c r="N163" s="8"/>
      <c r="O163" s="9"/>
      <c r="P163" s="9"/>
      <c r="Q163" s="32" t="str">
        <f t="shared" si="5"/>
        <v xml:space="preserve"> </v>
      </c>
      <c r="R163" s="21"/>
      <c r="S163" s="8"/>
      <c r="T163" s="38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36">
        <f t="shared" si="6"/>
        <v>0</v>
      </c>
      <c r="AL163" s="7"/>
      <c r="AM163" s="7"/>
      <c r="AN163" s="7"/>
      <c r="AO163" s="7"/>
    </row>
    <row r="164" spans="2:41">
      <c r="B164" s="3"/>
      <c r="D164" s="3"/>
      <c r="E164" s="26" t="s">
        <v>140</v>
      </c>
      <c r="G164" s="4" t="s">
        <v>165</v>
      </c>
      <c r="H164" s="5" t="s">
        <v>140</v>
      </c>
      <c r="I164" s="4">
        <v>31700</v>
      </c>
      <c r="K164" s="35">
        <v>162</v>
      </c>
      <c r="L164" s="8"/>
      <c r="M164" s="8"/>
      <c r="N164" s="8"/>
      <c r="O164" s="9"/>
      <c r="P164" s="9"/>
      <c r="Q164" s="32" t="str">
        <f t="shared" si="5"/>
        <v xml:space="preserve"> </v>
      </c>
      <c r="R164" s="21"/>
      <c r="S164" s="8"/>
      <c r="T164" s="38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36">
        <f t="shared" si="6"/>
        <v>0</v>
      </c>
      <c r="AL164" s="7"/>
      <c r="AM164" s="7"/>
      <c r="AN164" s="7"/>
      <c r="AO164" s="7"/>
    </row>
    <row r="165" spans="2:41">
      <c r="B165" s="3"/>
      <c r="D165" s="3"/>
      <c r="E165" s="26" t="s">
        <v>141</v>
      </c>
      <c r="G165" s="4" t="s">
        <v>165</v>
      </c>
      <c r="H165" s="5" t="s">
        <v>141</v>
      </c>
      <c r="I165" s="4">
        <v>31701</v>
      </c>
      <c r="K165" s="35">
        <v>163</v>
      </c>
      <c r="L165" s="8"/>
      <c r="M165" s="8"/>
      <c r="N165" s="8"/>
      <c r="O165" s="9"/>
      <c r="P165" s="9"/>
      <c r="Q165" s="32" t="str">
        <f t="shared" ref="Q165:Q228" si="7">IF(P165=""," ",IF(P165="Poslovnica 1
","00030101",IF(P165="Poslovnica Vrtni put
","00030150",IF(P165="Poslovnica Arena 
","00030151",IF(P165="Poslovnica 2
","00030102",IF(P165="Poslovnica 3
","00030103",IF(P165="Poslovnica Travno
","00030152",IF(P165="Poslovnica 4
","00030104",IF(P165="Poslovnica 6
","30106",IF(P165="Poslovnica Gajnice
","30153",IF(P165="Poslovnica 7
","30107",VLOOKUP(P165,$H$3:$I$289,2,FALSE))))))))))))</f>
        <v xml:space="preserve"> </v>
      </c>
      <c r="R165" s="21"/>
      <c r="S165" s="8"/>
      <c r="T165" s="38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36">
        <f t="shared" si="6"/>
        <v>0</v>
      </c>
      <c r="AL165" s="7"/>
      <c r="AM165" s="7"/>
      <c r="AN165" s="7"/>
      <c r="AO165" s="7"/>
    </row>
    <row r="166" spans="2:41">
      <c r="B166" s="3"/>
      <c r="D166" s="3"/>
      <c r="E166" s="26" t="s">
        <v>142</v>
      </c>
      <c r="G166" s="4" t="s">
        <v>165</v>
      </c>
      <c r="H166" s="5" t="s">
        <v>142</v>
      </c>
      <c r="I166" s="4">
        <v>31710</v>
      </c>
      <c r="K166" s="35">
        <v>164</v>
      </c>
      <c r="L166" s="8"/>
      <c r="M166" s="8"/>
      <c r="N166" s="8"/>
      <c r="O166" s="9"/>
      <c r="P166" s="9"/>
      <c r="Q166" s="32" t="str">
        <f t="shared" si="7"/>
        <v xml:space="preserve"> </v>
      </c>
      <c r="R166" s="21"/>
      <c r="S166" s="8"/>
      <c r="T166" s="38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36">
        <f t="shared" si="6"/>
        <v>0</v>
      </c>
      <c r="AL166" s="7"/>
      <c r="AM166" s="7"/>
      <c r="AN166" s="7"/>
      <c r="AO166" s="7"/>
    </row>
    <row r="167" spans="2:41">
      <c r="B167" s="3"/>
      <c r="D167" s="3"/>
      <c r="E167" s="26" t="s">
        <v>143</v>
      </c>
      <c r="G167" s="4" t="s">
        <v>165</v>
      </c>
      <c r="H167" s="5" t="s">
        <v>143</v>
      </c>
      <c r="I167" s="4">
        <v>31730</v>
      </c>
      <c r="K167" s="35">
        <v>165</v>
      </c>
      <c r="L167" s="8"/>
      <c r="M167" s="8"/>
      <c r="N167" s="8"/>
      <c r="O167" s="9"/>
      <c r="P167" s="9"/>
      <c r="Q167" s="32" t="str">
        <f t="shared" si="7"/>
        <v xml:space="preserve"> </v>
      </c>
      <c r="R167" s="21"/>
      <c r="S167" s="8"/>
      <c r="T167" s="38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36">
        <f t="shared" si="6"/>
        <v>0</v>
      </c>
      <c r="AL167" s="7"/>
      <c r="AM167" s="7"/>
      <c r="AN167" s="7"/>
      <c r="AO167" s="7"/>
    </row>
    <row r="168" spans="2:41">
      <c r="G168" s="4" t="s">
        <v>188</v>
      </c>
      <c r="H168" t="s">
        <v>381</v>
      </c>
      <c r="I168" t="s">
        <v>375</v>
      </c>
      <c r="K168" s="35">
        <v>166</v>
      </c>
      <c r="L168" s="8"/>
      <c r="M168" s="8"/>
      <c r="N168" s="8"/>
      <c r="O168" s="9"/>
      <c r="P168" s="9"/>
      <c r="Q168" s="32" t="str">
        <f t="shared" si="7"/>
        <v xml:space="preserve"> </v>
      </c>
      <c r="R168" s="21"/>
      <c r="S168" s="8"/>
      <c r="T168" s="38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36">
        <f t="shared" si="6"/>
        <v>0</v>
      </c>
      <c r="AL168" s="7"/>
      <c r="AM168" s="7"/>
      <c r="AN168" s="7"/>
      <c r="AO168" s="7"/>
    </row>
    <row r="169" spans="2:41">
      <c r="G169" s="4" t="s">
        <v>188</v>
      </c>
      <c r="H169" t="s">
        <v>382</v>
      </c>
      <c r="I169" t="s">
        <v>376</v>
      </c>
      <c r="K169" s="35">
        <v>167</v>
      </c>
      <c r="L169" s="8"/>
      <c r="M169" s="8"/>
      <c r="N169" s="8"/>
      <c r="O169" s="9"/>
      <c r="P169" s="9"/>
      <c r="Q169" s="32" t="str">
        <f t="shared" si="7"/>
        <v xml:space="preserve"> </v>
      </c>
      <c r="R169" s="21"/>
      <c r="S169" s="8"/>
      <c r="T169" s="38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36">
        <f t="shared" si="6"/>
        <v>0</v>
      </c>
      <c r="AL169" s="7"/>
      <c r="AM169" s="7"/>
      <c r="AN169" s="7"/>
      <c r="AO169" s="7"/>
    </row>
    <row r="170" spans="2:41">
      <c r="G170" s="4" t="s">
        <v>188</v>
      </c>
      <c r="H170" t="s">
        <v>383</v>
      </c>
      <c r="I170" t="s">
        <v>377</v>
      </c>
      <c r="K170" s="35">
        <v>168</v>
      </c>
      <c r="L170" s="8"/>
      <c r="M170" s="8"/>
      <c r="N170" s="8"/>
      <c r="O170" s="9"/>
      <c r="P170" s="9"/>
      <c r="Q170" s="32" t="str">
        <f t="shared" si="7"/>
        <v xml:space="preserve"> </v>
      </c>
      <c r="R170" s="21"/>
      <c r="S170" s="8"/>
      <c r="T170" s="38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36">
        <f t="shared" si="6"/>
        <v>0</v>
      </c>
      <c r="AL170" s="7"/>
      <c r="AM170" s="7"/>
      <c r="AN170" s="7"/>
      <c r="AO170" s="7"/>
    </row>
    <row r="171" spans="2:41">
      <c r="G171" s="4" t="s">
        <v>188</v>
      </c>
      <c r="H171" t="s">
        <v>384</v>
      </c>
      <c r="I171" t="s">
        <v>378</v>
      </c>
      <c r="K171" s="35">
        <v>169</v>
      </c>
      <c r="L171" s="8"/>
      <c r="M171" s="8"/>
      <c r="N171" s="8"/>
      <c r="O171" s="9"/>
      <c r="P171" s="9"/>
      <c r="Q171" s="32" t="str">
        <f t="shared" si="7"/>
        <v xml:space="preserve"> </v>
      </c>
      <c r="R171" s="21"/>
      <c r="S171" s="8"/>
      <c r="T171" s="38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36">
        <f t="shared" si="6"/>
        <v>0</v>
      </c>
      <c r="AL171" s="7"/>
      <c r="AM171" s="7"/>
      <c r="AN171" s="7"/>
      <c r="AO171" s="7"/>
    </row>
    <row r="172" spans="2:41">
      <c r="G172" s="4" t="s">
        <v>188</v>
      </c>
      <c r="H172" t="s">
        <v>385</v>
      </c>
      <c r="I172" t="s">
        <v>379</v>
      </c>
      <c r="K172" s="35">
        <v>170</v>
      </c>
      <c r="L172" s="8"/>
      <c r="M172" s="8"/>
      <c r="N172" s="8"/>
      <c r="O172" s="9"/>
      <c r="P172" s="9"/>
      <c r="Q172" s="32" t="str">
        <f t="shared" si="7"/>
        <v xml:space="preserve"> </v>
      </c>
      <c r="R172" s="21"/>
      <c r="S172" s="8"/>
      <c r="T172" s="38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36">
        <f t="shared" si="6"/>
        <v>0</v>
      </c>
      <c r="AL172" s="7"/>
      <c r="AM172" s="7"/>
      <c r="AN172" s="7"/>
      <c r="AO172" s="7"/>
    </row>
    <row r="173" spans="2:41">
      <c r="G173" s="4" t="s">
        <v>188</v>
      </c>
      <c r="H173" t="s">
        <v>386</v>
      </c>
      <c r="I173" t="s">
        <v>380</v>
      </c>
      <c r="K173" s="35">
        <v>171</v>
      </c>
      <c r="L173" s="8"/>
      <c r="M173" s="8"/>
      <c r="N173" s="8"/>
      <c r="O173" s="9"/>
      <c r="P173" s="9"/>
      <c r="Q173" s="32" t="str">
        <f t="shared" si="7"/>
        <v xml:space="preserve"> </v>
      </c>
      <c r="R173" s="21"/>
      <c r="S173" s="8"/>
      <c r="T173" s="38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36">
        <f t="shared" si="6"/>
        <v>0</v>
      </c>
      <c r="AL173" s="7"/>
      <c r="AM173" s="7"/>
      <c r="AN173" s="7"/>
      <c r="AO173" s="7"/>
    </row>
    <row r="174" spans="2:41">
      <c r="G174" s="4" t="s">
        <v>188</v>
      </c>
      <c r="H174" s="5" t="s">
        <v>205</v>
      </c>
      <c r="I174" s="5" t="s">
        <v>206</v>
      </c>
      <c r="K174" s="35">
        <v>172</v>
      </c>
      <c r="L174" s="8"/>
      <c r="M174" s="8"/>
      <c r="N174" s="8"/>
      <c r="O174" s="9"/>
      <c r="P174" s="9"/>
      <c r="Q174" s="32" t="str">
        <f t="shared" si="7"/>
        <v xml:space="preserve"> </v>
      </c>
      <c r="R174" s="21"/>
      <c r="S174" s="8"/>
      <c r="T174" s="38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36">
        <f t="shared" si="6"/>
        <v>0</v>
      </c>
      <c r="AL174" s="7"/>
      <c r="AM174" s="7"/>
      <c r="AN174" s="7"/>
      <c r="AO174" s="7"/>
    </row>
    <row r="175" spans="2:41">
      <c r="G175" s="4" t="s">
        <v>188</v>
      </c>
      <c r="H175" s="5" t="s">
        <v>207</v>
      </c>
      <c r="I175" s="5" t="s">
        <v>208</v>
      </c>
      <c r="K175" s="35">
        <v>173</v>
      </c>
      <c r="L175" s="8"/>
      <c r="M175" s="8"/>
      <c r="N175" s="8"/>
      <c r="O175" s="9"/>
      <c r="P175" s="9"/>
      <c r="Q175" s="32" t="str">
        <f t="shared" si="7"/>
        <v xml:space="preserve"> </v>
      </c>
      <c r="R175" s="21"/>
      <c r="S175" s="8"/>
      <c r="T175" s="38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36">
        <f t="shared" si="6"/>
        <v>0</v>
      </c>
      <c r="AL175" s="7"/>
      <c r="AM175" s="7"/>
      <c r="AN175" s="7"/>
      <c r="AO175" s="7"/>
    </row>
    <row r="176" spans="2:41">
      <c r="G176" s="4" t="s">
        <v>188</v>
      </c>
      <c r="H176" s="5" t="s">
        <v>209</v>
      </c>
      <c r="I176" s="5" t="s">
        <v>210</v>
      </c>
      <c r="K176" s="35">
        <v>174</v>
      </c>
      <c r="L176" s="8"/>
      <c r="M176" s="8"/>
      <c r="N176" s="8"/>
      <c r="O176" s="9"/>
      <c r="P176" s="9"/>
      <c r="Q176" s="32" t="str">
        <f t="shared" si="7"/>
        <v xml:space="preserve"> </v>
      </c>
      <c r="R176" s="21"/>
      <c r="S176" s="8"/>
      <c r="T176" s="38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36">
        <f t="shared" si="6"/>
        <v>0</v>
      </c>
      <c r="AL176" s="7"/>
      <c r="AM176" s="7"/>
      <c r="AN176" s="7"/>
      <c r="AO176" s="7"/>
    </row>
    <row r="177" spans="7:41">
      <c r="G177" s="4" t="s">
        <v>188</v>
      </c>
      <c r="H177" s="5" t="s">
        <v>211</v>
      </c>
      <c r="I177" s="5" t="s">
        <v>212</v>
      </c>
      <c r="K177" s="35">
        <v>175</v>
      </c>
      <c r="L177" s="8"/>
      <c r="M177" s="8"/>
      <c r="N177" s="8"/>
      <c r="O177" s="9"/>
      <c r="P177" s="9"/>
      <c r="Q177" s="32" t="str">
        <f t="shared" si="7"/>
        <v xml:space="preserve"> </v>
      </c>
      <c r="R177" s="21"/>
      <c r="S177" s="8"/>
      <c r="T177" s="38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36">
        <f t="shared" si="6"/>
        <v>0</v>
      </c>
      <c r="AL177" s="7"/>
      <c r="AM177" s="7"/>
      <c r="AN177" s="7"/>
      <c r="AO177" s="7"/>
    </row>
    <row r="178" spans="7:41">
      <c r="G178" s="4" t="s">
        <v>188</v>
      </c>
      <c r="H178" s="5" t="s">
        <v>213</v>
      </c>
      <c r="I178" s="5" t="s">
        <v>214</v>
      </c>
      <c r="K178" s="35">
        <v>176</v>
      </c>
      <c r="L178" s="8"/>
      <c r="M178" s="8"/>
      <c r="N178" s="8"/>
      <c r="O178" s="9"/>
      <c r="P178" s="9"/>
      <c r="Q178" s="32" t="str">
        <f t="shared" si="7"/>
        <v xml:space="preserve"> </v>
      </c>
      <c r="R178" s="21"/>
      <c r="S178" s="8"/>
      <c r="T178" s="38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36">
        <f t="shared" si="6"/>
        <v>0</v>
      </c>
      <c r="AL178" s="7"/>
      <c r="AM178" s="7"/>
      <c r="AN178" s="7"/>
      <c r="AO178" s="7"/>
    </row>
    <row r="179" spans="7:41">
      <c r="G179" s="4" t="s">
        <v>188</v>
      </c>
      <c r="H179" s="5" t="s">
        <v>827</v>
      </c>
      <c r="I179" s="5" t="s">
        <v>855</v>
      </c>
      <c r="K179" s="35">
        <v>177</v>
      </c>
      <c r="L179" s="8"/>
      <c r="M179" s="8"/>
      <c r="N179" s="8"/>
      <c r="O179" s="9"/>
      <c r="P179" s="9"/>
      <c r="Q179" s="32" t="str">
        <f t="shared" si="7"/>
        <v xml:space="preserve"> </v>
      </c>
      <c r="R179" s="21"/>
      <c r="S179" s="8"/>
      <c r="T179" s="38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36">
        <f t="shared" si="6"/>
        <v>0</v>
      </c>
      <c r="AL179" s="7"/>
      <c r="AM179" s="7"/>
      <c r="AN179" s="7"/>
      <c r="AO179" s="7"/>
    </row>
    <row r="180" spans="7:41">
      <c r="G180" s="4" t="s">
        <v>188</v>
      </c>
      <c r="H180" s="5" t="s">
        <v>215</v>
      </c>
      <c r="I180" s="5" t="s">
        <v>216</v>
      </c>
      <c r="K180" s="35">
        <v>178</v>
      </c>
      <c r="L180" s="8"/>
      <c r="M180" s="8"/>
      <c r="N180" s="8"/>
      <c r="O180" s="9"/>
      <c r="P180" s="9"/>
      <c r="Q180" s="32" t="str">
        <f t="shared" si="7"/>
        <v xml:space="preserve"> </v>
      </c>
      <c r="R180" s="21"/>
      <c r="S180" s="8"/>
      <c r="T180" s="38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36">
        <f t="shared" si="6"/>
        <v>0</v>
      </c>
      <c r="AL180" s="7"/>
      <c r="AM180" s="7"/>
      <c r="AN180" s="7"/>
      <c r="AO180" s="7"/>
    </row>
    <row r="181" spans="7:41">
      <c r="G181" s="4" t="s">
        <v>188</v>
      </c>
      <c r="H181" s="5" t="s">
        <v>828</v>
      </c>
      <c r="I181" s="5" t="s">
        <v>856</v>
      </c>
      <c r="K181" s="35">
        <v>179</v>
      </c>
      <c r="L181" s="8"/>
      <c r="M181" s="8"/>
      <c r="N181" s="8"/>
      <c r="O181" s="9"/>
      <c r="P181" s="9"/>
      <c r="Q181" s="32" t="str">
        <f t="shared" si="7"/>
        <v xml:space="preserve"> </v>
      </c>
      <c r="R181" s="21"/>
      <c r="S181" s="8"/>
      <c r="T181" s="38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36">
        <f t="shared" si="6"/>
        <v>0</v>
      </c>
      <c r="AL181" s="7"/>
      <c r="AM181" s="7"/>
      <c r="AN181" s="7"/>
      <c r="AO181" s="7"/>
    </row>
    <row r="182" spans="7:41">
      <c r="G182" s="4" t="s">
        <v>188</v>
      </c>
      <c r="H182" s="5" t="s">
        <v>217</v>
      </c>
      <c r="I182" s="5" t="s">
        <v>218</v>
      </c>
      <c r="K182" s="35">
        <v>180</v>
      </c>
      <c r="L182" s="8"/>
      <c r="M182" s="8"/>
      <c r="N182" s="8"/>
      <c r="O182" s="9"/>
      <c r="P182" s="9"/>
      <c r="Q182" s="32" t="str">
        <f t="shared" si="7"/>
        <v xml:space="preserve"> </v>
      </c>
      <c r="R182" s="21"/>
      <c r="S182" s="8"/>
      <c r="T182" s="38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36">
        <f t="shared" si="6"/>
        <v>0</v>
      </c>
      <c r="AL182" s="7"/>
      <c r="AM182" s="7"/>
      <c r="AN182" s="7"/>
      <c r="AO182" s="7"/>
    </row>
    <row r="183" spans="7:41">
      <c r="G183" s="4" t="s">
        <v>188</v>
      </c>
      <c r="H183" s="5" t="s">
        <v>219</v>
      </c>
      <c r="I183" s="5" t="s">
        <v>220</v>
      </c>
      <c r="K183" s="35">
        <v>181</v>
      </c>
      <c r="L183" s="8"/>
      <c r="M183" s="8"/>
      <c r="N183" s="8"/>
      <c r="O183" s="9"/>
      <c r="P183" s="9"/>
      <c r="Q183" s="32" t="str">
        <f t="shared" si="7"/>
        <v xml:space="preserve"> </v>
      </c>
      <c r="R183" s="21"/>
      <c r="S183" s="8"/>
      <c r="T183" s="38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36">
        <f t="shared" si="6"/>
        <v>0</v>
      </c>
      <c r="AL183" s="7"/>
      <c r="AM183" s="7"/>
      <c r="AN183" s="7"/>
      <c r="AO183" s="7"/>
    </row>
    <row r="184" spans="7:41">
      <c r="G184" s="4" t="s">
        <v>188</v>
      </c>
      <c r="H184" s="5" t="s">
        <v>829</v>
      </c>
      <c r="I184" s="5" t="s">
        <v>857</v>
      </c>
      <c r="K184" s="35">
        <v>182</v>
      </c>
      <c r="L184" s="8"/>
      <c r="M184" s="8"/>
      <c r="N184" s="8"/>
      <c r="O184" s="9"/>
      <c r="P184" s="9"/>
      <c r="Q184" s="32" t="str">
        <f t="shared" si="7"/>
        <v xml:space="preserve"> </v>
      </c>
      <c r="R184" s="21"/>
      <c r="S184" s="8"/>
      <c r="T184" s="38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36">
        <f t="shared" si="6"/>
        <v>0</v>
      </c>
      <c r="AL184" s="7"/>
      <c r="AM184" s="7"/>
      <c r="AN184" s="7"/>
      <c r="AO184" s="7"/>
    </row>
    <row r="185" spans="7:41">
      <c r="G185" s="4" t="s">
        <v>188</v>
      </c>
      <c r="H185" s="5" t="s">
        <v>221</v>
      </c>
      <c r="I185" s="5" t="s">
        <v>222</v>
      </c>
      <c r="K185" s="35">
        <v>183</v>
      </c>
      <c r="L185" s="8"/>
      <c r="M185" s="8"/>
      <c r="N185" s="8"/>
      <c r="O185" s="9"/>
      <c r="P185" s="9"/>
      <c r="Q185" s="32" t="str">
        <f t="shared" si="7"/>
        <v xml:space="preserve"> </v>
      </c>
      <c r="R185" s="21"/>
      <c r="S185" s="8"/>
      <c r="T185" s="38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36">
        <f t="shared" si="6"/>
        <v>0</v>
      </c>
      <c r="AL185" s="7"/>
      <c r="AM185" s="7"/>
      <c r="AN185" s="7"/>
      <c r="AO185" s="7"/>
    </row>
    <row r="186" spans="7:41">
      <c r="G186" s="4" t="s">
        <v>188</v>
      </c>
      <c r="H186" s="5" t="s">
        <v>223</v>
      </c>
      <c r="I186" s="5" t="s">
        <v>224</v>
      </c>
      <c r="K186" s="35">
        <v>184</v>
      </c>
      <c r="L186" s="8"/>
      <c r="M186" s="8"/>
      <c r="N186" s="8"/>
      <c r="O186" s="9"/>
      <c r="P186" s="9"/>
      <c r="Q186" s="32" t="str">
        <f t="shared" si="7"/>
        <v xml:space="preserve"> </v>
      </c>
      <c r="R186" s="21"/>
      <c r="S186" s="8"/>
      <c r="T186" s="38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36">
        <f t="shared" si="6"/>
        <v>0</v>
      </c>
      <c r="AL186" s="7"/>
      <c r="AM186" s="7"/>
      <c r="AN186" s="7"/>
      <c r="AO186" s="7"/>
    </row>
    <row r="187" spans="7:41">
      <c r="G187" s="4" t="s">
        <v>188</v>
      </c>
      <c r="H187" s="5" t="s">
        <v>225</v>
      </c>
      <c r="I187" s="5" t="s">
        <v>226</v>
      </c>
      <c r="K187" s="35">
        <v>185</v>
      </c>
      <c r="L187" s="8"/>
      <c r="M187" s="8"/>
      <c r="N187" s="8"/>
      <c r="O187" s="9"/>
      <c r="P187" s="9"/>
      <c r="Q187" s="32" t="str">
        <f t="shared" si="7"/>
        <v xml:space="preserve"> </v>
      </c>
      <c r="R187" s="21"/>
      <c r="S187" s="8"/>
      <c r="T187" s="38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36">
        <f t="shared" si="6"/>
        <v>0</v>
      </c>
      <c r="AL187" s="7"/>
      <c r="AM187" s="7"/>
      <c r="AN187" s="7"/>
      <c r="AO187" s="7"/>
    </row>
    <row r="188" spans="7:41">
      <c r="G188" s="4" t="s">
        <v>188</v>
      </c>
      <c r="H188" s="5" t="s">
        <v>227</v>
      </c>
      <c r="I188" s="5" t="s">
        <v>228</v>
      </c>
      <c r="K188" s="35">
        <v>186</v>
      </c>
      <c r="L188" s="8"/>
      <c r="M188" s="8"/>
      <c r="N188" s="8"/>
      <c r="O188" s="9"/>
      <c r="P188" s="9"/>
      <c r="Q188" s="32" t="str">
        <f t="shared" si="7"/>
        <v xml:space="preserve"> </v>
      </c>
      <c r="R188" s="21"/>
      <c r="S188" s="8"/>
      <c r="T188" s="38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36">
        <f t="shared" si="6"/>
        <v>0</v>
      </c>
      <c r="AL188" s="7"/>
      <c r="AM188" s="7"/>
      <c r="AN188" s="7"/>
      <c r="AO188" s="7"/>
    </row>
    <row r="189" spans="7:41">
      <c r="G189" s="4" t="s">
        <v>188</v>
      </c>
      <c r="H189" s="5" t="s">
        <v>229</v>
      </c>
      <c r="I189" s="5" t="s">
        <v>230</v>
      </c>
      <c r="K189" s="35">
        <v>187</v>
      </c>
      <c r="L189" s="8"/>
      <c r="M189" s="8"/>
      <c r="N189" s="8"/>
      <c r="O189" s="9"/>
      <c r="P189" s="9"/>
      <c r="Q189" s="32" t="str">
        <f t="shared" si="7"/>
        <v xml:space="preserve"> </v>
      </c>
      <c r="R189" s="21"/>
      <c r="S189" s="8"/>
      <c r="T189" s="38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36">
        <f t="shared" si="6"/>
        <v>0</v>
      </c>
      <c r="AL189" s="7"/>
      <c r="AM189" s="7"/>
      <c r="AN189" s="7"/>
      <c r="AO189" s="7"/>
    </row>
    <row r="190" spans="7:41">
      <c r="G190" s="4" t="s">
        <v>188</v>
      </c>
      <c r="H190" s="5" t="s">
        <v>231</v>
      </c>
      <c r="I190" s="5" t="s">
        <v>232</v>
      </c>
      <c r="K190" s="35">
        <v>188</v>
      </c>
      <c r="L190" s="8"/>
      <c r="M190" s="8"/>
      <c r="N190" s="8"/>
      <c r="O190" s="9"/>
      <c r="P190" s="9"/>
      <c r="Q190" s="32" t="str">
        <f t="shared" si="7"/>
        <v xml:space="preserve"> </v>
      </c>
      <c r="R190" s="21"/>
      <c r="S190" s="8"/>
      <c r="T190" s="38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36">
        <f t="shared" si="6"/>
        <v>0</v>
      </c>
      <c r="AL190" s="7"/>
      <c r="AM190" s="7"/>
      <c r="AN190" s="7"/>
      <c r="AO190" s="7"/>
    </row>
    <row r="191" spans="7:41">
      <c r="G191" s="4" t="s">
        <v>188</v>
      </c>
      <c r="H191" s="5" t="s">
        <v>233</v>
      </c>
      <c r="I191" s="5" t="s">
        <v>234</v>
      </c>
      <c r="K191" s="35">
        <v>189</v>
      </c>
      <c r="L191" s="8"/>
      <c r="M191" s="8"/>
      <c r="N191" s="8"/>
      <c r="O191" s="9"/>
      <c r="P191" s="9"/>
      <c r="Q191" s="32" t="str">
        <f t="shared" si="7"/>
        <v xml:space="preserve"> </v>
      </c>
      <c r="R191" s="21"/>
      <c r="S191" s="8"/>
      <c r="T191" s="38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36">
        <f t="shared" si="6"/>
        <v>0</v>
      </c>
      <c r="AL191" s="7"/>
      <c r="AM191" s="7"/>
      <c r="AN191" s="7"/>
      <c r="AO191" s="7"/>
    </row>
    <row r="192" spans="7:41">
      <c r="G192" s="4" t="s">
        <v>188</v>
      </c>
      <c r="H192" s="5" t="s">
        <v>235</v>
      </c>
      <c r="I192" s="5" t="s">
        <v>236</v>
      </c>
      <c r="K192" s="35">
        <v>190</v>
      </c>
      <c r="L192" s="8"/>
      <c r="M192" s="8"/>
      <c r="N192" s="8"/>
      <c r="O192" s="9"/>
      <c r="P192" s="9"/>
      <c r="Q192" s="32" t="str">
        <f t="shared" si="7"/>
        <v xml:space="preserve"> </v>
      </c>
      <c r="R192" s="21"/>
      <c r="S192" s="8"/>
      <c r="T192" s="38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36">
        <f t="shared" si="6"/>
        <v>0</v>
      </c>
      <c r="AL192" s="7"/>
      <c r="AM192" s="7"/>
      <c r="AN192" s="7"/>
      <c r="AO192" s="7"/>
    </row>
    <row r="193" spans="7:41">
      <c r="G193" s="4" t="s">
        <v>188</v>
      </c>
      <c r="H193" s="5" t="s">
        <v>830</v>
      </c>
      <c r="I193" s="5" t="s">
        <v>858</v>
      </c>
      <c r="K193" s="35">
        <v>191</v>
      </c>
      <c r="L193" s="8"/>
      <c r="M193" s="8"/>
      <c r="N193" s="8"/>
      <c r="O193" s="9"/>
      <c r="P193" s="9"/>
      <c r="Q193" s="32" t="str">
        <f t="shared" si="7"/>
        <v xml:space="preserve"> </v>
      </c>
      <c r="R193" s="21"/>
      <c r="S193" s="8"/>
      <c r="T193" s="38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36">
        <f t="shared" si="6"/>
        <v>0</v>
      </c>
      <c r="AL193" s="7"/>
      <c r="AM193" s="7"/>
      <c r="AN193" s="7"/>
      <c r="AO193" s="7"/>
    </row>
    <row r="194" spans="7:41">
      <c r="G194" s="4" t="s">
        <v>188</v>
      </c>
      <c r="H194" s="5" t="s">
        <v>237</v>
      </c>
      <c r="I194" s="5" t="s">
        <v>238</v>
      </c>
      <c r="K194" s="35">
        <v>192</v>
      </c>
      <c r="L194" s="8"/>
      <c r="M194" s="8"/>
      <c r="N194" s="8"/>
      <c r="O194" s="9"/>
      <c r="P194" s="9"/>
      <c r="Q194" s="32" t="str">
        <f t="shared" si="7"/>
        <v xml:space="preserve"> </v>
      </c>
      <c r="R194" s="21"/>
      <c r="S194" s="8"/>
      <c r="T194" s="38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36">
        <f t="shared" si="6"/>
        <v>0</v>
      </c>
      <c r="AL194" s="7"/>
      <c r="AM194" s="7"/>
      <c r="AN194" s="7"/>
      <c r="AO194" s="7"/>
    </row>
    <row r="195" spans="7:41">
      <c r="G195" s="4" t="s">
        <v>188</v>
      </c>
      <c r="H195" s="5" t="s">
        <v>239</v>
      </c>
      <c r="I195" s="5" t="s">
        <v>240</v>
      </c>
      <c r="K195" s="35">
        <v>193</v>
      </c>
      <c r="L195" s="8"/>
      <c r="M195" s="8"/>
      <c r="N195" s="8"/>
      <c r="O195" s="9"/>
      <c r="P195" s="9"/>
      <c r="Q195" s="32" t="str">
        <f t="shared" si="7"/>
        <v xml:space="preserve"> </v>
      </c>
      <c r="R195" s="21"/>
      <c r="S195" s="8"/>
      <c r="T195" s="38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36">
        <f t="shared" si="6"/>
        <v>0</v>
      </c>
      <c r="AL195" s="7"/>
      <c r="AM195" s="7"/>
      <c r="AN195" s="7"/>
      <c r="AO195" s="7"/>
    </row>
    <row r="196" spans="7:41">
      <c r="G196" s="4" t="s">
        <v>188</v>
      </c>
      <c r="H196" s="5" t="s">
        <v>241</v>
      </c>
      <c r="I196" s="5" t="s">
        <v>242</v>
      </c>
      <c r="K196" s="35">
        <v>194</v>
      </c>
      <c r="L196" s="8"/>
      <c r="M196" s="8"/>
      <c r="N196" s="8"/>
      <c r="O196" s="9"/>
      <c r="P196" s="9"/>
      <c r="Q196" s="32" t="str">
        <f t="shared" si="7"/>
        <v xml:space="preserve"> </v>
      </c>
      <c r="R196" s="21"/>
      <c r="S196" s="8"/>
      <c r="T196" s="38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36">
        <f t="shared" ref="AI196:AI259" si="8">($U$1*U196)+($V$1*V196)+($W$1*W196)+($X$1*X196)+($Y$1*Y196)+($Z$1*Z196)+($AA$1*AA196)+($AB$1*AB196)+($AC$1*AC196)+($AD$1*AD196)+($AE$1*AE196)+($AF$1*AF196)+($AG$1*AG196)+($AH$1*AH196)</f>
        <v>0</v>
      </c>
      <c r="AL196" s="7"/>
      <c r="AM196" s="7"/>
      <c r="AN196" s="7"/>
      <c r="AO196" s="7"/>
    </row>
    <row r="197" spans="7:41">
      <c r="G197" s="4" t="s">
        <v>188</v>
      </c>
      <c r="H197" s="5" t="s">
        <v>243</v>
      </c>
      <c r="I197" s="5" t="s">
        <v>244</v>
      </c>
      <c r="K197" s="35">
        <v>195</v>
      </c>
      <c r="L197" s="8"/>
      <c r="M197" s="8"/>
      <c r="N197" s="8"/>
      <c r="O197" s="9"/>
      <c r="P197" s="9"/>
      <c r="Q197" s="32" t="str">
        <f t="shared" si="7"/>
        <v xml:space="preserve"> </v>
      </c>
      <c r="R197" s="21"/>
      <c r="S197" s="8"/>
      <c r="T197" s="38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36">
        <f t="shared" si="8"/>
        <v>0</v>
      </c>
      <c r="AL197" s="7"/>
      <c r="AM197" s="7"/>
      <c r="AN197" s="7"/>
      <c r="AO197" s="7"/>
    </row>
    <row r="198" spans="7:41">
      <c r="G198" s="4" t="s">
        <v>188</v>
      </c>
      <c r="H198" s="5" t="s">
        <v>245</v>
      </c>
      <c r="I198" s="5" t="s">
        <v>246</v>
      </c>
      <c r="K198" s="35">
        <v>196</v>
      </c>
      <c r="L198" s="8"/>
      <c r="M198" s="8"/>
      <c r="N198" s="8"/>
      <c r="O198" s="9"/>
      <c r="P198" s="9"/>
      <c r="Q198" s="32" t="str">
        <f t="shared" si="7"/>
        <v xml:space="preserve"> </v>
      </c>
      <c r="R198" s="21"/>
      <c r="S198" s="8"/>
      <c r="T198" s="38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36">
        <f t="shared" si="8"/>
        <v>0</v>
      </c>
      <c r="AL198" s="7"/>
      <c r="AM198" s="7"/>
      <c r="AN198" s="7"/>
      <c r="AO198" s="7"/>
    </row>
    <row r="199" spans="7:41">
      <c r="G199" s="4" t="s">
        <v>188</v>
      </c>
      <c r="H199" s="5" t="s">
        <v>247</v>
      </c>
      <c r="I199" s="5" t="s">
        <v>248</v>
      </c>
      <c r="K199" s="35">
        <v>197</v>
      </c>
      <c r="L199" s="8"/>
      <c r="M199" s="8"/>
      <c r="N199" s="8"/>
      <c r="O199" s="9"/>
      <c r="P199" s="9"/>
      <c r="Q199" s="32" t="str">
        <f t="shared" si="7"/>
        <v xml:space="preserve"> </v>
      </c>
      <c r="R199" s="21"/>
      <c r="S199" s="8"/>
      <c r="T199" s="38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36">
        <f t="shared" si="8"/>
        <v>0</v>
      </c>
      <c r="AL199" s="7"/>
      <c r="AM199" s="7"/>
      <c r="AN199" s="7"/>
      <c r="AO199" s="7"/>
    </row>
    <row r="200" spans="7:41">
      <c r="G200" s="4" t="s">
        <v>188</v>
      </c>
      <c r="H200" s="5" t="s">
        <v>249</v>
      </c>
      <c r="I200" s="5" t="s">
        <v>250</v>
      </c>
      <c r="K200" s="35">
        <v>198</v>
      </c>
      <c r="L200" s="8"/>
      <c r="M200" s="8"/>
      <c r="N200" s="8"/>
      <c r="O200" s="9"/>
      <c r="P200" s="9"/>
      <c r="Q200" s="32" t="str">
        <f t="shared" si="7"/>
        <v xml:space="preserve"> </v>
      </c>
      <c r="R200" s="21"/>
      <c r="S200" s="8"/>
      <c r="T200" s="38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36">
        <f t="shared" si="8"/>
        <v>0</v>
      </c>
      <c r="AL200" s="7"/>
      <c r="AM200" s="7"/>
      <c r="AN200" s="7"/>
      <c r="AO200" s="7"/>
    </row>
    <row r="201" spans="7:41">
      <c r="G201" s="4" t="s">
        <v>188</v>
      </c>
      <c r="H201" s="5" t="s">
        <v>251</v>
      </c>
      <c r="I201" s="5" t="s">
        <v>252</v>
      </c>
      <c r="K201" s="35">
        <v>199</v>
      </c>
      <c r="L201" s="8"/>
      <c r="M201" s="8"/>
      <c r="N201" s="8"/>
      <c r="O201" s="9"/>
      <c r="P201" s="9"/>
      <c r="Q201" s="32" t="str">
        <f t="shared" si="7"/>
        <v xml:space="preserve"> </v>
      </c>
      <c r="R201" s="21"/>
      <c r="S201" s="8"/>
      <c r="T201" s="38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36">
        <f t="shared" si="8"/>
        <v>0</v>
      </c>
      <c r="AL201" s="7"/>
      <c r="AM201" s="7"/>
      <c r="AN201" s="7"/>
      <c r="AO201" s="7"/>
    </row>
    <row r="202" spans="7:41">
      <c r="G202" s="4" t="s">
        <v>188</v>
      </c>
      <c r="H202" s="5" t="s">
        <v>253</v>
      </c>
      <c r="I202" s="5" t="s">
        <v>254</v>
      </c>
      <c r="K202" s="35">
        <v>200</v>
      </c>
      <c r="L202" s="8"/>
      <c r="M202" s="8"/>
      <c r="N202" s="8"/>
      <c r="O202" s="9"/>
      <c r="P202" s="9"/>
      <c r="Q202" s="32" t="str">
        <f t="shared" si="7"/>
        <v xml:space="preserve"> </v>
      </c>
      <c r="R202" s="21"/>
      <c r="S202" s="8"/>
      <c r="T202" s="38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36">
        <f t="shared" si="8"/>
        <v>0</v>
      </c>
      <c r="AL202" s="7"/>
      <c r="AM202" s="7"/>
      <c r="AN202" s="7"/>
      <c r="AO202" s="7"/>
    </row>
    <row r="203" spans="7:41">
      <c r="G203" s="4" t="s">
        <v>188</v>
      </c>
      <c r="H203" s="5" t="s">
        <v>831</v>
      </c>
      <c r="I203" s="5" t="s">
        <v>859</v>
      </c>
      <c r="K203" s="35">
        <v>201</v>
      </c>
      <c r="L203" s="8"/>
      <c r="M203" s="8"/>
      <c r="N203" s="8"/>
      <c r="O203" s="9"/>
      <c r="P203" s="9"/>
      <c r="Q203" s="32" t="str">
        <f t="shared" si="7"/>
        <v xml:space="preserve"> </v>
      </c>
      <c r="R203" s="21"/>
      <c r="S203" s="8"/>
      <c r="T203" s="38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36">
        <f t="shared" si="8"/>
        <v>0</v>
      </c>
      <c r="AL203" s="13"/>
      <c r="AM203" s="7"/>
      <c r="AN203" s="7"/>
      <c r="AO203" s="7"/>
    </row>
    <row r="204" spans="7:41">
      <c r="G204" s="4" t="s">
        <v>188</v>
      </c>
      <c r="H204" s="5" t="s">
        <v>255</v>
      </c>
      <c r="I204" s="5" t="s">
        <v>256</v>
      </c>
      <c r="K204" s="35">
        <v>202</v>
      </c>
      <c r="L204" s="8"/>
      <c r="M204" s="8"/>
      <c r="N204" s="8"/>
      <c r="O204" s="9"/>
      <c r="P204" s="9"/>
      <c r="Q204" s="32" t="str">
        <f t="shared" si="7"/>
        <v xml:space="preserve"> </v>
      </c>
      <c r="R204" s="21"/>
      <c r="S204" s="8"/>
      <c r="T204" s="38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36">
        <f t="shared" si="8"/>
        <v>0</v>
      </c>
      <c r="AL204" s="13"/>
      <c r="AM204" s="7"/>
      <c r="AN204" s="7"/>
      <c r="AO204" s="7"/>
    </row>
    <row r="205" spans="7:41">
      <c r="G205" s="4" t="s">
        <v>188</v>
      </c>
      <c r="H205" s="5" t="s">
        <v>257</v>
      </c>
      <c r="I205" s="5" t="s">
        <v>258</v>
      </c>
      <c r="K205" s="35">
        <v>203</v>
      </c>
      <c r="L205" s="8"/>
      <c r="M205" s="8"/>
      <c r="N205" s="8"/>
      <c r="O205" s="9"/>
      <c r="P205" s="9"/>
      <c r="Q205" s="32" t="str">
        <f t="shared" si="7"/>
        <v xml:space="preserve"> </v>
      </c>
      <c r="R205" s="21"/>
      <c r="S205" s="8"/>
      <c r="T205" s="38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36">
        <f t="shared" si="8"/>
        <v>0</v>
      </c>
      <c r="AL205" s="13"/>
      <c r="AM205" s="7"/>
      <c r="AN205" s="7"/>
      <c r="AO205" s="7"/>
    </row>
    <row r="206" spans="7:41">
      <c r="G206" s="4" t="s">
        <v>188</v>
      </c>
      <c r="H206" s="5" t="s">
        <v>832</v>
      </c>
      <c r="I206" s="5" t="s">
        <v>860</v>
      </c>
      <c r="K206" s="35">
        <v>204</v>
      </c>
      <c r="L206" s="8"/>
      <c r="M206" s="8"/>
      <c r="N206" s="8"/>
      <c r="O206" s="9"/>
      <c r="P206" s="9"/>
      <c r="Q206" s="32" t="str">
        <f t="shared" si="7"/>
        <v xml:space="preserve"> </v>
      </c>
      <c r="R206" s="21"/>
      <c r="S206" s="8"/>
      <c r="T206" s="38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36">
        <f t="shared" si="8"/>
        <v>0</v>
      </c>
      <c r="AL206" s="13"/>
      <c r="AM206" s="7"/>
      <c r="AN206" s="7"/>
      <c r="AO206" s="7"/>
    </row>
    <row r="207" spans="7:41">
      <c r="G207" s="4" t="s">
        <v>188</v>
      </c>
      <c r="H207" s="5" t="s">
        <v>259</v>
      </c>
      <c r="I207" s="5" t="s">
        <v>260</v>
      </c>
      <c r="K207" s="35">
        <v>205</v>
      </c>
      <c r="L207" s="8"/>
      <c r="M207" s="8"/>
      <c r="N207" s="8"/>
      <c r="O207" s="9"/>
      <c r="P207" s="9"/>
      <c r="Q207" s="32" t="str">
        <f t="shared" si="7"/>
        <v xml:space="preserve"> </v>
      </c>
      <c r="R207" s="21"/>
      <c r="S207" s="8"/>
      <c r="T207" s="38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36">
        <f t="shared" si="8"/>
        <v>0</v>
      </c>
      <c r="AL207" s="13"/>
      <c r="AM207" s="7"/>
      <c r="AN207" s="7"/>
      <c r="AO207" s="7"/>
    </row>
    <row r="208" spans="7:41">
      <c r="G208" s="4" t="s">
        <v>188</v>
      </c>
      <c r="H208" s="5" t="s">
        <v>261</v>
      </c>
      <c r="I208" s="5" t="s">
        <v>262</v>
      </c>
      <c r="K208" s="35">
        <v>206</v>
      </c>
      <c r="L208" s="8"/>
      <c r="M208" s="8"/>
      <c r="N208" s="8"/>
      <c r="O208" s="9"/>
      <c r="P208" s="9"/>
      <c r="Q208" s="32" t="str">
        <f t="shared" si="7"/>
        <v xml:space="preserve"> </v>
      </c>
      <c r="R208" s="21"/>
      <c r="S208" s="8"/>
      <c r="T208" s="38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36">
        <f t="shared" si="8"/>
        <v>0</v>
      </c>
      <c r="AL208" s="13"/>
      <c r="AM208" s="7"/>
      <c r="AN208" s="7"/>
      <c r="AO208" s="7"/>
    </row>
    <row r="209" spans="7:41">
      <c r="G209" s="4" t="s">
        <v>188</v>
      </c>
      <c r="H209" s="5" t="s">
        <v>263</v>
      </c>
      <c r="I209" s="5" t="s">
        <v>264</v>
      </c>
      <c r="K209" s="35">
        <v>207</v>
      </c>
      <c r="L209" s="8"/>
      <c r="M209" s="8"/>
      <c r="N209" s="8"/>
      <c r="O209" s="9"/>
      <c r="P209" s="9"/>
      <c r="Q209" s="32" t="str">
        <f t="shared" si="7"/>
        <v xml:space="preserve"> </v>
      </c>
      <c r="R209" s="21"/>
      <c r="S209" s="8"/>
      <c r="T209" s="38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36">
        <f t="shared" si="8"/>
        <v>0</v>
      </c>
      <c r="AL209" s="13"/>
      <c r="AM209" s="7"/>
      <c r="AN209" s="7"/>
      <c r="AO209" s="7"/>
    </row>
    <row r="210" spans="7:41">
      <c r="G210" s="4" t="s">
        <v>188</v>
      </c>
      <c r="H210" s="5" t="s">
        <v>265</v>
      </c>
      <c r="I210" s="5" t="s">
        <v>266</v>
      </c>
      <c r="K210" s="35">
        <v>208</v>
      </c>
      <c r="L210" s="8"/>
      <c r="M210" s="8"/>
      <c r="N210" s="8"/>
      <c r="O210" s="9"/>
      <c r="P210" s="9"/>
      <c r="Q210" s="32" t="str">
        <f t="shared" si="7"/>
        <v xml:space="preserve"> </v>
      </c>
      <c r="R210" s="21"/>
      <c r="S210" s="8"/>
      <c r="T210" s="38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36">
        <f t="shared" si="8"/>
        <v>0</v>
      </c>
      <c r="AL210" s="13"/>
      <c r="AM210" s="7"/>
      <c r="AN210" s="7"/>
      <c r="AO210" s="7"/>
    </row>
    <row r="211" spans="7:41">
      <c r="G211" s="4" t="s">
        <v>188</v>
      </c>
      <c r="H211" s="5" t="s">
        <v>267</v>
      </c>
      <c r="I211" s="5" t="s">
        <v>268</v>
      </c>
      <c r="K211" s="35">
        <v>209</v>
      </c>
      <c r="L211" s="8"/>
      <c r="M211" s="8"/>
      <c r="N211" s="8"/>
      <c r="O211" s="9"/>
      <c r="P211" s="9"/>
      <c r="Q211" s="32" t="str">
        <f t="shared" si="7"/>
        <v xml:space="preserve"> </v>
      </c>
      <c r="R211" s="21"/>
      <c r="S211" s="8"/>
      <c r="T211" s="38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36">
        <f t="shared" si="8"/>
        <v>0</v>
      </c>
      <c r="AL211" s="7"/>
      <c r="AM211" s="7"/>
      <c r="AN211" s="7"/>
      <c r="AO211" s="7"/>
    </row>
    <row r="212" spans="7:41">
      <c r="G212" s="4" t="s">
        <v>188</v>
      </c>
      <c r="H212" s="5" t="s">
        <v>269</v>
      </c>
      <c r="I212" s="5" t="s">
        <v>270</v>
      </c>
      <c r="K212" s="35">
        <v>210</v>
      </c>
      <c r="L212" s="8"/>
      <c r="M212" s="8"/>
      <c r="N212" s="8"/>
      <c r="O212" s="9"/>
      <c r="P212" s="9"/>
      <c r="Q212" s="32" t="str">
        <f t="shared" si="7"/>
        <v xml:space="preserve"> </v>
      </c>
      <c r="R212" s="21"/>
      <c r="S212" s="8"/>
      <c r="T212" s="38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36">
        <f t="shared" si="8"/>
        <v>0</v>
      </c>
      <c r="AL212" s="7"/>
      <c r="AM212" s="7"/>
      <c r="AN212" s="7"/>
      <c r="AO212" s="7"/>
    </row>
    <row r="213" spans="7:41">
      <c r="G213" s="4" t="s">
        <v>188</v>
      </c>
      <c r="H213" s="5" t="s">
        <v>833</v>
      </c>
      <c r="I213" s="5" t="s">
        <v>275</v>
      </c>
      <c r="K213" s="35">
        <v>211</v>
      </c>
      <c r="L213" s="8"/>
      <c r="M213" s="8"/>
      <c r="N213" s="8"/>
      <c r="O213" s="9"/>
      <c r="P213" s="9"/>
      <c r="Q213" s="32" t="str">
        <f t="shared" si="7"/>
        <v xml:space="preserve"> </v>
      </c>
      <c r="R213" s="21"/>
      <c r="S213" s="8"/>
      <c r="T213" s="38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36">
        <f t="shared" si="8"/>
        <v>0</v>
      </c>
      <c r="AL213" s="7"/>
      <c r="AM213" s="7"/>
      <c r="AN213" s="7"/>
      <c r="AO213" s="7"/>
    </row>
    <row r="214" spans="7:41">
      <c r="G214" s="4" t="s">
        <v>188</v>
      </c>
      <c r="H214" s="5" t="s">
        <v>271</v>
      </c>
      <c r="I214" s="5" t="s">
        <v>272</v>
      </c>
      <c r="K214" s="35">
        <v>212</v>
      </c>
      <c r="L214" s="8"/>
      <c r="M214" s="8"/>
      <c r="N214" s="8"/>
      <c r="O214" s="9"/>
      <c r="P214" s="9"/>
      <c r="Q214" s="32" t="str">
        <f t="shared" si="7"/>
        <v xml:space="preserve"> </v>
      </c>
      <c r="R214" s="21"/>
      <c r="S214" s="8"/>
      <c r="T214" s="38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36">
        <f t="shared" si="8"/>
        <v>0</v>
      </c>
      <c r="AL214" s="7"/>
      <c r="AM214" s="7"/>
      <c r="AN214" s="7"/>
      <c r="AO214" s="7"/>
    </row>
    <row r="215" spans="7:41">
      <c r="G215" s="4" t="s">
        <v>188</v>
      </c>
      <c r="H215" s="5" t="s">
        <v>834</v>
      </c>
      <c r="I215" s="5" t="s">
        <v>861</v>
      </c>
      <c r="K215" s="35">
        <v>213</v>
      </c>
      <c r="L215" s="8"/>
      <c r="M215" s="8"/>
      <c r="N215" s="8"/>
      <c r="O215" s="9"/>
      <c r="P215" s="9"/>
      <c r="Q215" s="32" t="str">
        <f t="shared" si="7"/>
        <v xml:space="preserve"> </v>
      </c>
      <c r="R215" s="21"/>
      <c r="S215" s="8"/>
      <c r="T215" s="38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36">
        <f t="shared" si="8"/>
        <v>0</v>
      </c>
      <c r="AL215" s="7"/>
      <c r="AM215" s="7"/>
      <c r="AN215" s="7"/>
      <c r="AO215" s="7"/>
    </row>
    <row r="216" spans="7:41">
      <c r="G216" s="4" t="s">
        <v>188</v>
      </c>
      <c r="H216" s="5" t="s">
        <v>273</v>
      </c>
      <c r="I216" s="5" t="s">
        <v>274</v>
      </c>
      <c r="K216" s="35">
        <v>214</v>
      </c>
      <c r="L216" s="8"/>
      <c r="M216" s="8"/>
      <c r="N216" s="8"/>
      <c r="O216" s="9"/>
      <c r="P216" s="9"/>
      <c r="Q216" s="32" t="str">
        <f t="shared" si="7"/>
        <v xml:space="preserve"> </v>
      </c>
      <c r="R216" s="21"/>
      <c r="S216" s="8"/>
      <c r="T216" s="38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36">
        <f t="shared" si="8"/>
        <v>0</v>
      </c>
      <c r="AL216" s="7"/>
      <c r="AM216" s="7"/>
      <c r="AN216" s="7"/>
      <c r="AO216" s="7"/>
    </row>
    <row r="217" spans="7:41">
      <c r="G217" s="4" t="s">
        <v>188</v>
      </c>
      <c r="H217" s="5" t="s">
        <v>276</v>
      </c>
      <c r="I217" s="5" t="s">
        <v>277</v>
      </c>
      <c r="K217" s="35">
        <v>215</v>
      </c>
      <c r="L217" s="8"/>
      <c r="M217" s="8"/>
      <c r="N217" s="8"/>
      <c r="O217" s="9"/>
      <c r="P217" s="9"/>
      <c r="Q217" s="32" t="str">
        <f t="shared" si="7"/>
        <v xml:space="preserve"> </v>
      </c>
      <c r="R217" s="21"/>
      <c r="S217" s="8"/>
      <c r="T217" s="38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36">
        <f t="shared" si="8"/>
        <v>0</v>
      </c>
      <c r="AL217" s="7"/>
      <c r="AM217" s="7"/>
      <c r="AN217" s="7"/>
      <c r="AO217" s="7"/>
    </row>
    <row r="218" spans="7:41">
      <c r="G218" s="4" t="s">
        <v>188</v>
      </c>
      <c r="H218" s="5" t="s">
        <v>835</v>
      </c>
      <c r="I218" s="5" t="s">
        <v>862</v>
      </c>
      <c r="K218" s="35">
        <v>216</v>
      </c>
      <c r="L218" s="8"/>
      <c r="M218" s="8"/>
      <c r="N218" s="8"/>
      <c r="O218" s="9"/>
      <c r="P218" s="9"/>
      <c r="Q218" s="32" t="str">
        <f t="shared" si="7"/>
        <v xml:space="preserve"> </v>
      </c>
      <c r="R218" s="21"/>
      <c r="S218" s="8"/>
      <c r="T218" s="38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36">
        <f t="shared" si="8"/>
        <v>0</v>
      </c>
      <c r="AL218" s="7"/>
      <c r="AM218" s="7"/>
      <c r="AN218" s="7"/>
      <c r="AO218" s="7"/>
    </row>
    <row r="219" spans="7:41">
      <c r="G219" s="4" t="s">
        <v>188</v>
      </c>
      <c r="H219" s="5" t="s">
        <v>836</v>
      </c>
      <c r="I219" s="5" t="s">
        <v>863</v>
      </c>
      <c r="K219" s="35">
        <v>217</v>
      </c>
      <c r="L219" s="8"/>
      <c r="M219" s="8"/>
      <c r="N219" s="8"/>
      <c r="O219" s="9"/>
      <c r="P219" s="9"/>
      <c r="Q219" s="32" t="str">
        <f t="shared" si="7"/>
        <v xml:space="preserve"> </v>
      </c>
      <c r="R219" s="21"/>
      <c r="S219" s="8"/>
      <c r="T219" s="38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36">
        <f t="shared" si="8"/>
        <v>0</v>
      </c>
      <c r="AL219" s="7"/>
      <c r="AM219" s="7"/>
      <c r="AN219" s="7"/>
      <c r="AO219" s="7"/>
    </row>
    <row r="220" spans="7:41">
      <c r="G220" s="4" t="s">
        <v>188</v>
      </c>
      <c r="H220" s="5" t="s">
        <v>278</v>
      </c>
      <c r="I220" s="5" t="s">
        <v>279</v>
      </c>
      <c r="K220" s="35">
        <v>218</v>
      </c>
      <c r="L220" s="8"/>
      <c r="M220" s="8"/>
      <c r="N220" s="8"/>
      <c r="O220" s="9"/>
      <c r="P220" s="9"/>
      <c r="Q220" s="32" t="str">
        <f t="shared" si="7"/>
        <v xml:space="preserve"> </v>
      </c>
      <c r="R220" s="21"/>
      <c r="S220" s="8"/>
      <c r="T220" s="38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36">
        <f t="shared" si="8"/>
        <v>0</v>
      </c>
      <c r="AL220" s="7"/>
      <c r="AM220" s="7"/>
      <c r="AN220" s="7"/>
      <c r="AO220" s="7"/>
    </row>
    <row r="221" spans="7:41">
      <c r="G221" s="4" t="s">
        <v>188</v>
      </c>
      <c r="H221" s="5" t="s">
        <v>837</v>
      </c>
      <c r="I221" s="5" t="s">
        <v>864</v>
      </c>
      <c r="K221" s="35">
        <v>219</v>
      </c>
      <c r="L221" s="8"/>
      <c r="M221" s="8"/>
      <c r="N221" s="8"/>
      <c r="O221" s="9"/>
      <c r="P221" s="9"/>
      <c r="Q221" s="32" t="str">
        <f t="shared" si="7"/>
        <v xml:space="preserve"> </v>
      </c>
      <c r="R221" s="21"/>
      <c r="S221" s="8"/>
      <c r="T221" s="38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36">
        <f t="shared" si="8"/>
        <v>0</v>
      </c>
      <c r="AL221" s="7"/>
      <c r="AM221" s="7"/>
      <c r="AN221" s="7"/>
      <c r="AO221" s="7"/>
    </row>
    <row r="222" spans="7:41">
      <c r="G222" s="4" t="s">
        <v>188</v>
      </c>
      <c r="H222" s="5" t="s">
        <v>280</v>
      </c>
      <c r="I222" s="5" t="s">
        <v>281</v>
      </c>
      <c r="K222" s="35">
        <v>220</v>
      </c>
      <c r="L222" s="8"/>
      <c r="M222" s="8"/>
      <c r="N222" s="8"/>
      <c r="O222" s="9"/>
      <c r="P222" s="9"/>
      <c r="Q222" s="32" t="str">
        <f t="shared" si="7"/>
        <v xml:space="preserve"> </v>
      </c>
      <c r="R222" s="21"/>
      <c r="S222" s="8"/>
      <c r="T222" s="38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36">
        <f t="shared" si="8"/>
        <v>0</v>
      </c>
      <c r="AL222" s="7"/>
      <c r="AM222" s="7"/>
      <c r="AN222" s="7"/>
      <c r="AO222" s="7"/>
    </row>
    <row r="223" spans="7:41">
      <c r="G223" s="4" t="s">
        <v>188</v>
      </c>
      <c r="H223" s="5" t="s">
        <v>282</v>
      </c>
      <c r="I223" s="5" t="s">
        <v>283</v>
      </c>
      <c r="K223" s="35">
        <v>221</v>
      </c>
      <c r="L223" s="8"/>
      <c r="M223" s="8"/>
      <c r="N223" s="8"/>
      <c r="O223" s="9"/>
      <c r="P223" s="9"/>
      <c r="Q223" s="32" t="str">
        <f t="shared" si="7"/>
        <v xml:space="preserve"> </v>
      </c>
      <c r="R223" s="21"/>
      <c r="S223" s="8"/>
      <c r="T223" s="38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36">
        <f t="shared" si="8"/>
        <v>0</v>
      </c>
      <c r="AL223" s="7"/>
      <c r="AM223" s="7"/>
      <c r="AN223" s="7"/>
      <c r="AO223" s="7"/>
    </row>
    <row r="224" spans="7:41">
      <c r="G224" s="4" t="s">
        <v>188</v>
      </c>
      <c r="H224" s="5" t="s">
        <v>838</v>
      </c>
      <c r="I224" s="5" t="s">
        <v>865</v>
      </c>
      <c r="K224" s="35">
        <v>222</v>
      </c>
      <c r="L224" s="8"/>
      <c r="M224" s="8"/>
      <c r="N224" s="8"/>
      <c r="O224" s="9"/>
      <c r="P224" s="9"/>
      <c r="Q224" s="32" t="str">
        <f t="shared" si="7"/>
        <v xml:space="preserve"> </v>
      </c>
      <c r="R224" s="21"/>
      <c r="S224" s="8"/>
      <c r="T224" s="38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36">
        <f t="shared" si="8"/>
        <v>0</v>
      </c>
      <c r="AL224" s="7"/>
      <c r="AM224" s="7"/>
      <c r="AN224" s="7"/>
      <c r="AO224" s="7"/>
    </row>
    <row r="225" spans="7:41">
      <c r="G225" s="4" t="s">
        <v>188</v>
      </c>
      <c r="H225" s="5" t="s">
        <v>284</v>
      </c>
      <c r="I225" s="5" t="s">
        <v>285</v>
      </c>
      <c r="K225" s="35">
        <v>223</v>
      </c>
      <c r="L225" s="8"/>
      <c r="M225" s="8"/>
      <c r="N225" s="8"/>
      <c r="O225" s="9"/>
      <c r="P225" s="9"/>
      <c r="Q225" s="32" t="str">
        <f t="shared" si="7"/>
        <v xml:space="preserve"> </v>
      </c>
      <c r="R225" s="21"/>
      <c r="S225" s="8"/>
      <c r="T225" s="38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36">
        <f t="shared" si="8"/>
        <v>0</v>
      </c>
      <c r="AL225" s="7"/>
      <c r="AM225" s="7"/>
      <c r="AN225" s="7"/>
      <c r="AO225" s="7"/>
    </row>
    <row r="226" spans="7:41">
      <c r="G226" s="4" t="s">
        <v>188</v>
      </c>
      <c r="H226" s="5" t="s">
        <v>286</v>
      </c>
      <c r="I226" s="5" t="s">
        <v>287</v>
      </c>
      <c r="K226" s="35">
        <v>224</v>
      </c>
      <c r="L226" s="8"/>
      <c r="M226" s="8"/>
      <c r="N226" s="8"/>
      <c r="O226" s="9"/>
      <c r="P226" s="9"/>
      <c r="Q226" s="32" t="str">
        <f t="shared" si="7"/>
        <v xml:space="preserve"> </v>
      </c>
      <c r="R226" s="21"/>
      <c r="S226" s="8"/>
      <c r="T226" s="38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36">
        <f t="shared" si="8"/>
        <v>0</v>
      </c>
      <c r="AL226" s="7"/>
      <c r="AM226" s="7"/>
      <c r="AN226" s="7"/>
      <c r="AO226" s="7"/>
    </row>
    <row r="227" spans="7:41">
      <c r="G227" s="4" t="s">
        <v>188</v>
      </c>
      <c r="H227" s="5" t="s">
        <v>839</v>
      </c>
      <c r="I227" s="5" t="s">
        <v>866</v>
      </c>
      <c r="K227" s="35">
        <v>225</v>
      </c>
      <c r="L227" s="8"/>
      <c r="M227" s="8"/>
      <c r="N227" s="8"/>
      <c r="O227" s="9"/>
      <c r="P227" s="9"/>
      <c r="Q227" s="32" t="str">
        <f t="shared" si="7"/>
        <v xml:space="preserve"> </v>
      </c>
      <c r="R227" s="21"/>
      <c r="S227" s="8"/>
      <c r="T227" s="38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36">
        <f t="shared" si="8"/>
        <v>0</v>
      </c>
      <c r="AL227" s="7"/>
      <c r="AM227" s="7"/>
      <c r="AN227" s="7"/>
      <c r="AO227" s="7"/>
    </row>
    <row r="228" spans="7:41">
      <c r="G228" s="4" t="s">
        <v>188</v>
      </c>
      <c r="H228" s="5" t="s">
        <v>840</v>
      </c>
      <c r="I228" s="5" t="s">
        <v>867</v>
      </c>
      <c r="K228" s="35">
        <v>226</v>
      </c>
      <c r="L228" s="8"/>
      <c r="M228" s="8"/>
      <c r="N228" s="8"/>
      <c r="O228" s="9"/>
      <c r="P228" s="9"/>
      <c r="Q228" s="32" t="str">
        <f t="shared" si="7"/>
        <v xml:space="preserve"> </v>
      </c>
      <c r="R228" s="21"/>
      <c r="S228" s="8"/>
      <c r="T228" s="38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36">
        <f t="shared" si="8"/>
        <v>0</v>
      </c>
      <c r="AL228" s="7"/>
      <c r="AM228" s="7"/>
      <c r="AN228" s="7"/>
      <c r="AO228" s="7"/>
    </row>
    <row r="229" spans="7:41">
      <c r="G229" s="4" t="s">
        <v>188</v>
      </c>
      <c r="H229" s="5" t="s">
        <v>288</v>
      </c>
      <c r="I229" s="5" t="s">
        <v>289</v>
      </c>
      <c r="K229" s="35">
        <v>227</v>
      </c>
      <c r="L229" s="8"/>
      <c r="M229" s="8"/>
      <c r="N229" s="8"/>
      <c r="O229" s="9"/>
      <c r="P229" s="9"/>
      <c r="Q229" s="32" t="str">
        <f t="shared" ref="Q229:Q292" si="9">IF(P229=""," ",IF(P229="Poslovnica 1
","00030101",IF(P229="Poslovnica Vrtni put
","00030150",IF(P229="Poslovnica Arena 
","00030151",IF(P229="Poslovnica 2
","00030102",IF(P229="Poslovnica 3
","00030103",IF(P229="Poslovnica Travno
","00030152",IF(P229="Poslovnica 4
","00030104",IF(P229="Poslovnica 6
","30106",IF(P229="Poslovnica Gajnice
","30153",IF(P229="Poslovnica 7
","30107",VLOOKUP(P229,$H$3:$I$289,2,FALSE))))))))))))</f>
        <v xml:space="preserve"> </v>
      </c>
      <c r="R229" s="21"/>
      <c r="S229" s="8"/>
      <c r="T229" s="38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36">
        <f t="shared" si="8"/>
        <v>0</v>
      </c>
      <c r="AL229" s="7"/>
      <c r="AM229" s="7"/>
      <c r="AN229" s="7"/>
      <c r="AO229" s="7"/>
    </row>
    <row r="230" spans="7:41">
      <c r="G230" s="4" t="s">
        <v>188</v>
      </c>
      <c r="H230" s="5" t="s">
        <v>290</v>
      </c>
      <c r="I230" s="5" t="s">
        <v>291</v>
      </c>
      <c r="K230" s="35">
        <v>228</v>
      </c>
      <c r="L230" s="8"/>
      <c r="M230" s="8"/>
      <c r="N230" s="8"/>
      <c r="O230" s="9"/>
      <c r="P230" s="9"/>
      <c r="Q230" s="32" t="str">
        <f t="shared" si="9"/>
        <v xml:space="preserve"> </v>
      </c>
      <c r="R230" s="21"/>
      <c r="S230" s="8"/>
      <c r="T230" s="38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36">
        <f t="shared" si="8"/>
        <v>0</v>
      </c>
      <c r="AL230" s="7"/>
      <c r="AM230" s="7"/>
      <c r="AN230" s="7"/>
      <c r="AO230" s="7"/>
    </row>
    <row r="231" spans="7:41">
      <c r="G231" s="4" t="s">
        <v>188</v>
      </c>
      <c r="H231" s="5" t="s">
        <v>292</v>
      </c>
      <c r="I231" s="5" t="s">
        <v>293</v>
      </c>
      <c r="K231" s="35">
        <v>229</v>
      </c>
      <c r="L231" s="8"/>
      <c r="M231" s="8"/>
      <c r="N231" s="8"/>
      <c r="O231" s="9"/>
      <c r="P231" s="9"/>
      <c r="Q231" s="32" t="str">
        <f t="shared" si="9"/>
        <v xml:space="preserve"> </v>
      </c>
      <c r="R231" s="21"/>
      <c r="S231" s="8"/>
      <c r="T231" s="38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36">
        <f t="shared" si="8"/>
        <v>0</v>
      </c>
      <c r="AL231" s="7"/>
      <c r="AM231" s="7"/>
      <c r="AN231" s="7"/>
      <c r="AO231" s="7"/>
    </row>
    <row r="232" spans="7:41">
      <c r="G232" s="4" t="s">
        <v>188</v>
      </c>
      <c r="H232" s="5" t="s">
        <v>294</v>
      </c>
      <c r="I232" s="5" t="s">
        <v>295</v>
      </c>
      <c r="K232" s="35">
        <v>230</v>
      </c>
      <c r="L232" s="8"/>
      <c r="M232" s="8"/>
      <c r="N232" s="8"/>
      <c r="O232" s="9"/>
      <c r="P232" s="9"/>
      <c r="Q232" s="32" t="str">
        <f t="shared" si="9"/>
        <v xml:space="preserve"> </v>
      </c>
      <c r="R232" s="21"/>
      <c r="S232" s="8"/>
      <c r="T232" s="38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36">
        <f t="shared" si="8"/>
        <v>0</v>
      </c>
      <c r="AL232" s="7"/>
      <c r="AM232" s="7"/>
      <c r="AN232" s="7"/>
      <c r="AO232" s="7"/>
    </row>
    <row r="233" spans="7:41">
      <c r="G233" s="4" t="s">
        <v>188</v>
      </c>
      <c r="H233" s="5" t="s">
        <v>841</v>
      </c>
      <c r="I233" s="5" t="s">
        <v>868</v>
      </c>
      <c r="K233" s="35">
        <v>231</v>
      </c>
      <c r="L233" s="8"/>
      <c r="M233" s="8"/>
      <c r="N233" s="8"/>
      <c r="O233" s="9"/>
      <c r="P233" s="9"/>
      <c r="Q233" s="32" t="str">
        <f t="shared" si="9"/>
        <v xml:space="preserve"> </v>
      </c>
      <c r="R233" s="21"/>
      <c r="S233" s="8"/>
      <c r="T233" s="38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36">
        <f t="shared" si="8"/>
        <v>0</v>
      </c>
      <c r="AL233" s="7"/>
      <c r="AM233" s="7"/>
      <c r="AN233" s="7"/>
      <c r="AO233" s="7"/>
    </row>
    <row r="234" spans="7:41">
      <c r="G234" s="4" t="s">
        <v>188</v>
      </c>
      <c r="H234" s="5" t="s">
        <v>842</v>
      </c>
      <c r="I234" s="5" t="s">
        <v>869</v>
      </c>
      <c r="K234" s="35">
        <v>232</v>
      </c>
      <c r="L234" s="8"/>
      <c r="M234" s="8"/>
      <c r="N234" s="8"/>
      <c r="O234" s="9"/>
      <c r="P234" s="9"/>
      <c r="Q234" s="32" t="str">
        <f t="shared" si="9"/>
        <v xml:space="preserve"> </v>
      </c>
      <c r="R234" s="21"/>
      <c r="S234" s="8"/>
      <c r="T234" s="38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36">
        <f t="shared" si="8"/>
        <v>0</v>
      </c>
      <c r="AL234" s="7"/>
      <c r="AM234" s="7"/>
      <c r="AN234" s="7"/>
      <c r="AO234" s="7"/>
    </row>
    <row r="235" spans="7:41">
      <c r="G235" s="4" t="s">
        <v>188</v>
      </c>
      <c r="H235" s="5" t="s">
        <v>296</v>
      </c>
      <c r="I235" s="5" t="s">
        <v>297</v>
      </c>
      <c r="K235" s="35">
        <v>233</v>
      </c>
      <c r="L235" s="8"/>
      <c r="M235" s="8"/>
      <c r="N235" s="8"/>
      <c r="O235" s="9"/>
      <c r="P235" s="9"/>
      <c r="Q235" s="32" t="str">
        <f t="shared" si="9"/>
        <v xml:space="preserve"> </v>
      </c>
      <c r="R235" s="21"/>
      <c r="S235" s="8"/>
      <c r="T235" s="38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36">
        <f t="shared" si="8"/>
        <v>0</v>
      </c>
      <c r="AL235" s="7"/>
      <c r="AM235" s="7"/>
      <c r="AN235" s="7"/>
      <c r="AO235" s="7"/>
    </row>
    <row r="236" spans="7:41">
      <c r="G236" s="4" t="s">
        <v>188</v>
      </c>
      <c r="H236" s="5" t="s">
        <v>298</v>
      </c>
      <c r="I236" s="5" t="s">
        <v>299</v>
      </c>
      <c r="K236" s="35">
        <v>234</v>
      </c>
      <c r="L236" s="8"/>
      <c r="M236" s="8"/>
      <c r="N236" s="8"/>
      <c r="O236" s="9"/>
      <c r="P236" s="9"/>
      <c r="Q236" s="32" t="str">
        <f t="shared" si="9"/>
        <v xml:space="preserve"> </v>
      </c>
      <c r="R236" s="21"/>
      <c r="S236" s="8"/>
      <c r="T236" s="38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36">
        <f t="shared" si="8"/>
        <v>0</v>
      </c>
      <c r="AL236" s="7"/>
      <c r="AM236" s="7"/>
      <c r="AN236" s="7"/>
      <c r="AO236" s="7"/>
    </row>
    <row r="237" spans="7:41">
      <c r="G237" s="4" t="s">
        <v>188</v>
      </c>
      <c r="H237" s="5" t="s">
        <v>300</v>
      </c>
      <c r="I237" s="5" t="s">
        <v>301</v>
      </c>
      <c r="K237" s="35">
        <v>235</v>
      </c>
      <c r="L237" s="8"/>
      <c r="M237" s="8"/>
      <c r="N237" s="8"/>
      <c r="O237" s="9"/>
      <c r="P237" s="9"/>
      <c r="Q237" s="32" t="str">
        <f t="shared" si="9"/>
        <v xml:space="preserve"> </v>
      </c>
      <c r="R237" s="21"/>
      <c r="S237" s="8"/>
      <c r="T237" s="38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36">
        <f t="shared" si="8"/>
        <v>0</v>
      </c>
      <c r="AL237" s="7"/>
      <c r="AM237" s="7"/>
      <c r="AN237" s="7"/>
      <c r="AO237" s="7"/>
    </row>
    <row r="238" spans="7:41">
      <c r="G238" s="4" t="s">
        <v>188</v>
      </c>
      <c r="H238" s="5" t="s">
        <v>302</v>
      </c>
      <c r="I238" s="5" t="s">
        <v>303</v>
      </c>
      <c r="K238" s="35">
        <v>236</v>
      </c>
      <c r="L238" s="8"/>
      <c r="M238" s="8"/>
      <c r="N238" s="8"/>
      <c r="O238" s="9"/>
      <c r="P238" s="9"/>
      <c r="Q238" s="32" t="str">
        <f t="shared" si="9"/>
        <v xml:space="preserve"> </v>
      </c>
      <c r="R238" s="21"/>
      <c r="S238" s="8"/>
      <c r="T238" s="38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36">
        <f t="shared" si="8"/>
        <v>0</v>
      </c>
      <c r="AL238" s="7"/>
      <c r="AM238" s="7"/>
      <c r="AN238" s="7"/>
      <c r="AO238" s="7"/>
    </row>
    <row r="239" spans="7:41">
      <c r="G239" s="4" t="s">
        <v>188</v>
      </c>
      <c r="H239" s="5" t="s">
        <v>843</v>
      </c>
      <c r="I239" s="5" t="s">
        <v>870</v>
      </c>
      <c r="K239" s="35">
        <v>237</v>
      </c>
      <c r="L239" s="8"/>
      <c r="M239" s="8"/>
      <c r="N239" s="8"/>
      <c r="O239" s="9"/>
      <c r="P239" s="9"/>
      <c r="Q239" s="32" t="str">
        <f t="shared" si="9"/>
        <v xml:space="preserve"> </v>
      </c>
      <c r="R239" s="21"/>
      <c r="S239" s="8"/>
      <c r="T239" s="38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36">
        <f t="shared" si="8"/>
        <v>0</v>
      </c>
      <c r="AL239" s="7"/>
      <c r="AM239" s="7"/>
      <c r="AN239" s="7"/>
      <c r="AO239" s="7"/>
    </row>
    <row r="240" spans="7:41">
      <c r="G240" s="4" t="s">
        <v>188</v>
      </c>
      <c r="H240" s="5" t="s">
        <v>304</v>
      </c>
      <c r="I240" s="5" t="s">
        <v>305</v>
      </c>
      <c r="K240" s="35">
        <v>238</v>
      </c>
      <c r="L240" s="8"/>
      <c r="M240" s="8"/>
      <c r="N240" s="8"/>
      <c r="O240" s="9"/>
      <c r="P240" s="9"/>
      <c r="Q240" s="32" t="str">
        <f t="shared" si="9"/>
        <v xml:space="preserve"> </v>
      </c>
      <c r="R240" s="21"/>
      <c r="S240" s="8"/>
      <c r="T240" s="38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36">
        <f t="shared" si="8"/>
        <v>0</v>
      </c>
      <c r="AL240" s="7"/>
      <c r="AM240" s="7"/>
      <c r="AN240" s="7"/>
      <c r="AO240" s="7"/>
    </row>
    <row r="241" spans="7:41">
      <c r="G241" s="4" t="s">
        <v>188</v>
      </c>
      <c r="H241" s="5" t="s">
        <v>844</v>
      </c>
      <c r="I241" s="5" t="s">
        <v>871</v>
      </c>
      <c r="K241" s="35">
        <v>239</v>
      </c>
      <c r="L241" s="8"/>
      <c r="M241" s="8"/>
      <c r="N241" s="8"/>
      <c r="O241" s="9"/>
      <c r="P241" s="9"/>
      <c r="Q241" s="32" t="str">
        <f t="shared" si="9"/>
        <v xml:space="preserve"> </v>
      </c>
      <c r="R241" s="21"/>
      <c r="S241" s="8"/>
      <c r="T241" s="38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36">
        <f t="shared" si="8"/>
        <v>0</v>
      </c>
      <c r="AL241" s="7"/>
      <c r="AM241" s="7"/>
      <c r="AN241" s="7"/>
      <c r="AO241" s="7"/>
    </row>
    <row r="242" spans="7:41">
      <c r="G242" s="4" t="s">
        <v>188</v>
      </c>
      <c r="H242" s="5" t="s">
        <v>306</v>
      </c>
      <c r="I242" s="5" t="s">
        <v>307</v>
      </c>
      <c r="K242" s="35">
        <v>240</v>
      </c>
      <c r="L242" s="8"/>
      <c r="M242" s="8"/>
      <c r="N242" s="8"/>
      <c r="O242" s="9"/>
      <c r="P242" s="9"/>
      <c r="Q242" s="32" t="str">
        <f t="shared" si="9"/>
        <v xml:space="preserve"> </v>
      </c>
      <c r="R242" s="21"/>
      <c r="S242" s="8"/>
      <c r="T242" s="38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36">
        <f t="shared" si="8"/>
        <v>0</v>
      </c>
      <c r="AL242" s="7"/>
      <c r="AM242" s="7"/>
      <c r="AN242" s="7"/>
      <c r="AO242" s="7"/>
    </row>
    <row r="243" spans="7:41">
      <c r="G243" s="4" t="s">
        <v>188</v>
      </c>
      <c r="H243" s="5" t="s">
        <v>308</v>
      </c>
      <c r="I243" s="5" t="s">
        <v>309</v>
      </c>
      <c r="K243" s="35">
        <v>241</v>
      </c>
      <c r="L243" s="8"/>
      <c r="M243" s="8"/>
      <c r="N243" s="8"/>
      <c r="O243" s="9"/>
      <c r="P243" s="9"/>
      <c r="Q243" s="32" t="str">
        <f t="shared" si="9"/>
        <v xml:space="preserve"> </v>
      </c>
      <c r="R243" s="21"/>
      <c r="S243" s="8"/>
      <c r="T243" s="38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36">
        <f t="shared" si="8"/>
        <v>0</v>
      </c>
      <c r="AL243" s="7"/>
      <c r="AM243" s="7"/>
      <c r="AN243" s="7"/>
      <c r="AO243" s="7"/>
    </row>
    <row r="244" spans="7:41">
      <c r="G244" s="4" t="s">
        <v>188</v>
      </c>
      <c r="H244" s="5" t="s">
        <v>310</v>
      </c>
      <c r="I244" s="5" t="s">
        <v>311</v>
      </c>
      <c r="K244" s="35">
        <v>242</v>
      </c>
      <c r="L244" s="8"/>
      <c r="M244" s="8"/>
      <c r="N244" s="8"/>
      <c r="O244" s="9"/>
      <c r="P244" s="9"/>
      <c r="Q244" s="32" t="str">
        <f t="shared" si="9"/>
        <v xml:space="preserve"> </v>
      </c>
      <c r="R244" s="21"/>
      <c r="S244" s="8"/>
      <c r="T244" s="38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36">
        <f t="shared" si="8"/>
        <v>0</v>
      </c>
      <c r="AL244" s="7"/>
      <c r="AM244" s="7"/>
      <c r="AN244" s="7"/>
      <c r="AO244" s="7"/>
    </row>
    <row r="245" spans="7:41">
      <c r="G245" s="4" t="s">
        <v>188</v>
      </c>
      <c r="H245" s="5" t="s">
        <v>312</v>
      </c>
      <c r="I245" s="5" t="s">
        <v>313</v>
      </c>
      <c r="K245" s="35">
        <v>243</v>
      </c>
      <c r="L245" s="8"/>
      <c r="M245" s="8"/>
      <c r="N245" s="8"/>
      <c r="O245" s="9"/>
      <c r="P245" s="9"/>
      <c r="Q245" s="32" t="str">
        <f t="shared" si="9"/>
        <v xml:space="preserve"> </v>
      </c>
      <c r="R245" s="21"/>
      <c r="S245" s="8"/>
      <c r="T245" s="38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36">
        <f t="shared" si="8"/>
        <v>0</v>
      </c>
      <c r="AL245" s="7"/>
      <c r="AM245" s="7"/>
      <c r="AN245" s="7"/>
      <c r="AO245" s="7"/>
    </row>
    <row r="246" spans="7:41">
      <c r="G246" s="4" t="s">
        <v>188</v>
      </c>
      <c r="H246" s="5" t="s">
        <v>314</v>
      </c>
      <c r="I246" s="5" t="s">
        <v>315</v>
      </c>
      <c r="K246" s="35">
        <v>244</v>
      </c>
      <c r="L246" s="8"/>
      <c r="M246" s="8"/>
      <c r="N246" s="8"/>
      <c r="O246" s="9"/>
      <c r="P246" s="9"/>
      <c r="Q246" s="32" t="str">
        <f t="shared" si="9"/>
        <v xml:space="preserve"> </v>
      </c>
      <c r="R246" s="21"/>
      <c r="S246" s="8"/>
      <c r="T246" s="38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36">
        <f t="shared" si="8"/>
        <v>0</v>
      </c>
      <c r="AL246" s="7"/>
      <c r="AM246" s="7"/>
      <c r="AN246" s="7"/>
      <c r="AO246" s="7"/>
    </row>
    <row r="247" spans="7:41">
      <c r="G247" s="4" t="s">
        <v>188</v>
      </c>
      <c r="H247" s="5" t="s">
        <v>316</v>
      </c>
      <c r="I247" s="5" t="s">
        <v>317</v>
      </c>
      <c r="K247" s="35">
        <v>245</v>
      </c>
      <c r="L247" s="8"/>
      <c r="M247" s="8"/>
      <c r="N247" s="8"/>
      <c r="O247" s="9"/>
      <c r="P247" s="9"/>
      <c r="Q247" s="32" t="str">
        <f t="shared" si="9"/>
        <v xml:space="preserve"> </v>
      </c>
      <c r="R247" s="21"/>
      <c r="S247" s="8"/>
      <c r="T247" s="38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36">
        <f t="shared" si="8"/>
        <v>0</v>
      </c>
      <c r="AL247" s="7"/>
      <c r="AM247" s="7"/>
      <c r="AN247" s="7"/>
      <c r="AO247" s="7"/>
    </row>
    <row r="248" spans="7:41">
      <c r="G248" s="4" t="s">
        <v>188</v>
      </c>
      <c r="H248" s="5" t="s">
        <v>318</v>
      </c>
      <c r="I248" s="5" t="s">
        <v>319</v>
      </c>
      <c r="K248" s="35">
        <v>246</v>
      </c>
      <c r="L248" s="8"/>
      <c r="M248" s="8"/>
      <c r="N248" s="8"/>
      <c r="O248" s="9"/>
      <c r="P248" s="9"/>
      <c r="Q248" s="32" t="str">
        <f t="shared" si="9"/>
        <v xml:space="preserve"> </v>
      </c>
      <c r="R248" s="21"/>
      <c r="S248" s="8"/>
      <c r="T248" s="38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36">
        <f t="shared" si="8"/>
        <v>0</v>
      </c>
      <c r="AL248" s="7"/>
      <c r="AM248" s="7"/>
      <c r="AN248" s="7"/>
      <c r="AO248" s="7"/>
    </row>
    <row r="249" spans="7:41">
      <c r="G249" s="4" t="s">
        <v>188</v>
      </c>
      <c r="H249" s="5" t="s">
        <v>320</v>
      </c>
      <c r="I249" s="5" t="s">
        <v>321</v>
      </c>
      <c r="K249" s="35">
        <v>247</v>
      </c>
      <c r="L249" s="8"/>
      <c r="M249" s="8"/>
      <c r="N249" s="8"/>
      <c r="O249" s="9"/>
      <c r="P249" s="9"/>
      <c r="Q249" s="32" t="str">
        <f t="shared" si="9"/>
        <v xml:space="preserve"> </v>
      </c>
      <c r="R249" s="21"/>
      <c r="S249" s="8"/>
      <c r="T249" s="38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36">
        <f t="shared" si="8"/>
        <v>0</v>
      </c>
      <c r="AL249" s="7"/>
      <c r="AM249" s="7"/>
      <c r="AN249" s="7"/>
      <c r="AO249" s="7"/>
    </row>
    <row r="250" spans="7:41">
      <c r="G250" s="4" t="s">
        <v>188</v>
      </c>
      <c r="H250" s="5" t="s">
        <v>322</v>
      </c>
      <c r="I250" s="5" t="s">
        <v>323</v>
      </c>
      <c r="K250" s="35">
        <v>248</v>
      </c>
      <c r="L250" s="8"/>
      <c r="M250" s="8"/>
      <c r="N250" s="8"/>
      <c r="O250" s="9"/>
      <c r="P250" s="9"/>
      <c r="Q250" s="32" t="str">
        <f t="shared" si="9"/>
        <v xml:space="preserve"> </v>
      </c>
      <c r="R250" s="21"/>
      <c r="S250" s="8"/>
      <c r="T250" s="38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36">
        <f t="shared" si="8"/>
        <v>0</v>
      </c>
      <c r="AL250" s="7"/>
      <c r="AM250" s="7"/>
      <c r="AN250" s="7"/>
      <c r="AO250" s="7"/>
    </row>
    <row r="251" spans="7:41">
      <c r="G251" s="4" t="s">
        <v>188</v>
      </c>
      <c r="H251" s="5" t="s">
        <v>324</v>
      </c>
      <c r="I251" s="5" t="s">
        <v>325</v>
      </c>
      <c r="K251" s="35">
        <v>249</v>
      </c>
      <c r="L251" s="8"/>
      <c r="M251" s="8"/>
      <c r="N251" s="8"/>
      <c r="O251" s="9"/>
      <c r="P251" s="9"/>
      <c r="Q251" s="32" t="str">
        <f t="shared" si="9"/>
        <v xml:space="preserve"> </v>
      </c>
      <c r="R251" s="21"/>
      <c r="S251" s="8"/>
      <c r="T251" s="38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36">
        <f t="shared" si="8"/>
        <v>0</v>
      </c>
      <c r="AL251" s="7"/>
      <c r="AM251" s="7"/>
      <c r="AN251" s="7"/>
      <c r="AO251" s="7"/>
    </row>
    <row r="252" spans="7:41">
      <c r="G252" s="4" t="s">
        <v>188</v>
      </c>
      <c r="H252" s="5" t="s">
        <v>326</v>
      </c>
      <c r="I252" s="5" t="s">
        <v>327</v>
      </c>
      <c r="K252" s="35">
        <v>250</v>
      </c>
      <c r="L252" s="8"/>
      <c r="M252" s="8"/>
      <c r="N252" s="8"/>
      <c r="O252" s="9"/>
      <c r="P252" s="9"/>
      <c r="Q252" s="32" t="str">
        <f t="shared" si="9"/>
        <v xml:space="preserve"> </v>
      </c>
      <c r="R252" s="21"/>
      <c r="S252" s="8"/>
      <c r="T252" s="38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36">
        <f t="shared" si="8"/>
        <v>0</v>
      </c>
      <c r="AL252" s="7"/>
      <c r="AM252" s="7"/>
      <c r="AN252" s="7"/>
      <c r="AO252" s="7"/>
    </row>
    <row r="253" spans="7:41">
      <c r="G253" s="4" t="s">
        <v>188</v>
      </c>
      <c r="H253" s="5" t="s">
        <v>328</v>
      </c>
      <c r="I253" s="5" t="s">
        <v>329</v>
      </c>
      <c r="K253" s="35">
        <v>251</v>
      </c>
      <c r="L253" s="8"/>
      <c r="M253" s="8"/>
      <c r="N253" s="8"/>
      <c r="O253" s="9"/>
      <c r="P253" s="9"/>
      <c r="Q253" s="32" t="str">
        <f t="shared" si="9"/>
        <v xml:space="preserve"> </v>
      </c>
      <c r="R253" s="21"/>
      <c r="S253" s="8"/>
      <c r="T253" s="38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36">
        <f t="shared" si="8"/>
        <v>0</v>
      </c>
      <c r="AL253" s="7"/>
      <c r="AM253" s="7"/>
      <c r="AN253" s="7"/>
      <c r="AO253" s="7"/>
    </row>
    <row r="254" spans="7:41" ht="13.5">
      <c r="G254" s="4" t="s">
        <v>188</v>
      </c>
      <c r="H254" s="5" t="s">
        <v>330</v>
      </c>
      <c r="I254" s="5" t="s">
        <v>331</v>
      </c>
      <c r="K254" s="35">
        <v>252</v>
      </c>
      <c r="L254" s="8"/>
      <c r="M254" s="8"/>
      <c r="N254" s="8"/>
      <c r="O254" s="9"/>
      <c r="P254" s="9"/>
      <c r="Q254" s="32" t="str">
        <f t="shared" si="9"/>
        <v xml:space="preserve"> </v>
      </c>
      <c r="R254" s="21"/>
      <c r="S254" s="8"/>
      <c r="T254" s="38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36">
        <f t="shared" si="8"/>
        <v>0</v>
      </c>
      <c r="AL254" s="7"/>
      <c r="AM254" s="7"/>
      <c r="AN254" s="7"/>
      <c r="AO254" s="14"/>
    </row>
    <row r="255" spans="7:41" ht="13.5">
      <c r="G255" s="4" t="s">
        <v>188</v>
      </c>
      <c r="H255" s="5" t="s">
        <v>845</v>
      </c>
      <c r="I255" s="5" t="s">
        <v>872</v>
      </c>
      <c r="K255" s="35">
        <v>253</v>
      </c>
      <c r="L255" s="8"/>
      <c r="M255" s="8"/>
      <c r="N255" s="8"/>
      <c r="O255" s="9"/>
      <c r="P255" s="9"/>
      <c r="Q255" s="32" t="str">
        <f t="shared" si="9"/>
        <v xml:space="preserve"> </v>
      </c>
      <c r="R255" s="21"/>
      <c r="S255" s="8"/>
      <c r="T255" s="38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36">
        <f t="shared" si="8"/>
        <v>0</v>
      </c>
      <c r="AL255" s="7"/>
      <c r="AM255" s="7"/>
      <c r="AN255" s="7"/>
      <c r="AO255" s="14"/>
    </row>
    <row r="256" spans="7:41" ht="13.5">
      <c r="G256" s="4" t="s">
        <v>188</v>
      </c>
      <c r="H256" s="5" t="s">
        <v>332</v>
      </c>
      <c r="I256" s="5" t="s">
        <v>333</v>
      </c>
      <c r="K256" s="35">
        <v>254</v>
      </c>
      <c r="L256" s="8"/>
      <c r="M256" s="8"/>
      <c r="N256" s="8"/>
      <c r="O256" s="9"/>
      <c r="P256" s="9"/>
      <c r="Q256" s="32" t="str">
        <f t="shared" si="9"/>
        <v xml:space="preserve"> </v>
      </c>
      <c r="R256" s="21"/>
      <c r="S256" s="8"/>
      <c r="T256" s="38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36">
        <f t="shared" si="8"/>
        <v>0</v>
      </c>
      <c r="AL256" s="7"/>
      <c r="AM256" s="7"/>
      <c r="AN256" s="7"/>
      <c r="AO256" s="14"/>
    </row>
    <row r="257" spans="7:41" ht="13.5">
      <c r="G257" s="4" t="s">
        <v>188</v>
      </c>
      <c r="H257" s="5" t="s">
        <v>846</v>
      </c>
      <c r="I257" s="5" t="s">
        <v>873</v>
      </c>
      <c r="K257" s="35">
        <v>255</v>
      </c>
      <c r="L257" s="8"/>
      <c r="M257" s="8"/>
      <c r="N257" s="8"/>
      <c r="O257" s="9"/>
      <c r="P257" s="9"/>
      <c r="Q257" s="32" t="str">
        <f t="shared" si="9"/>
        <v xml:space="preserve"> </v>
      </c>
      <c r="R257" s="21"/>
      <c r="S257" s="8"/>
      <c r="T257" s="38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36">
        <f t="shared" si="8"/>
        <v>0</v>
      </c>
      <c r="AL257" s="7"/>
      <c r="AM257" s="7"/>
      <c r="AN257" s="7"/>
      <c r="AO257" s="14"/>
    </row>
    <row r="258" spans="7:41" ht="13.5">
      <c r="G258" s="4" t="s">
        <v>188</v>
      </c>
      <c r="H258" s="5" t="s">
        <v>847</v>
      </c>
      <c r="I258" s="5" t="s">
        <v>874</v>
      </c>
      <c r="K258" s="35">
        <v>256</v>
      </c>
      <c r="L258" s="8"/>
      <c r="M258" s="8"/>
      <c r="N258" s="8"/>
      <c r="O258" s="9"/>
      <c r="P258" s="9"/>
      <c r="Q258" s="32" t="str">
        <f t="shared" si="9"/>
        <v xml:space="preserve"> </v>
      </c>
      <c r="R258" s="21"/>
      <c r="S258" s="8"/>
      <c r="T258" s="38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36">
        <f t="shared" si="8"/>
        <v>0</v>
      </c>
      <c r="AL258" s="7"/>
      <c r="AM258" s="7"/>
      <c r="AN258" s="7"/>
      <c r="AO258" s="14"/>
    </row>
    <row r="259" spans="7:41" ht="13.5">
      <c r="G259" s="4" t="s">
        <v>188</v>
      </c>
      <c r="H259" s="5" t="s">
        <v>334</v>
      </c>
      <c r="I259" s="5" t="s">
        <v>335</v>
      </c>
      <c r="K259" s="35">
        <v>257</v>
      </c>
      <c r="L259" s="8"/>
      <c r="M259" s="8"/>
      <c r="N259" s="8"/>
      <c r="O259" s="9"/>
      <c r="P259" s="9"/>
      <c r="Q259" s="32" t="str">
        <f t="shared" si="9"/>
        <v xml:space="preserve"> </v>
      </c>
      <c r="R259" s="21"/>
      <c r="S259" s="8"/>
      <c r="T259" s="38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36">
        <f t="shared" si="8"/>
        <v>0</v>
      </c>
      <c r="AL259" s="7"/>
      <c r="AM259" s="7"/>
      <c r="AN259" s="7"/>
      <c r="AO259" s="14"/>
    </row>
    <row r="260" spans="7:41" ht="13.5">
      <c r="G260" s="4" t="s">
        <v>188</v>
      </c>
      <c r="H260" s="5" t="s">
        <v>336</v>
      </c>
      <c r="I260" s="5" t="s">
        <v>337</v>
      </c>
      <c r="K260" s="35">
        <v>258</v>
      </c>
      <c r="L260" s="8"/>
      <c r="M260" s="8"/>
      <c r="N260" s="8"/>
      <c r="O260" s="9"/>
      <c r="P260" s="9"/>
      <c r="Q260" s="32" t="str">
        <f t="shared" si="9"/>
        <v xml:space="preserve"> </v>
      </c>
      <c r="R260" s="21"/>
      <c r="S260" s="8"/>
      <c r="T260" s="38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36">
        <f t="shared" ref="AI260:AI323" si="10">($U$1*U260)+($V$1*V260)+($W$1*W260)+($X$1*X260)+($Y$1*Y260)+($Z$1*Z260)+($AA$1*AA260)+($AB$1*AB260)+($AC$1*AC260)+($AD$1*AD260)+($AE$1*AE260)+($AF$1*AF260)+($AG$1*AG260)+($AH$1*AH260)</f>
        <v>0</v>
      </c>
      <c r="AL260" s="7"/>
      <c r="AM260" s="7"/>
      <c r="AN260" s="7"/>
      <c r="AO260" s="14"/>
    </row>
    <row r="261" spans="7:41" ht="13.5">
      <c r="G261" s="4" t="s">
        <v>188</v>
      </c>
      <c r="H261" s="5" t="s">
        <v>338</v>
      </c>
      <c r="I261" s="5" t="s">
        <v>339</v>
      </c>
      <c r="K261" s="35">
        <v>259</v>
      </c>
      <c r="L261" s="8"/>
      <c r="M261" s="8"/>
      <c r="N261" s="8"/>
      <c r="O261" s="9"/>
      <c r="P261" s="9"/>
      <c r="Q261" s="32" t="str">
        <f t="shared" si="9"/>
        <v xml:space="preserve"> </v>
      </c>
      <c r="R261" s="21"/>
      <c r="S261" s="8"/>
      <c r="T261" s="38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36">
        <f t="shared" si="10"/>
        <v>0</v>
      </c>
      <c r="AL261" s="7"/>
      <c r="AM261" s="7"/>
      <c r="AN261" s="7"/>
      <c r="AO261" s="14"/>
    </row>
    <row r="262" spans="7:41">
      <c r="G262" s="4" t="s">
        <v>188</v>
      </c>
      <c r="H262" s="5" t="s">
        <v>340</v>
      </c>
      <c r="I262" s="5" t="s">
        <v>341</v>
      </c>
      <c r="K262" s="35">
        <v>260</v>
      </c>
      <c r="L262" s="8"/>
      <c r="M262" s="8"/>
      <c r="N262" s="8"/>
      <c r="O262" s="9"/>
      <c r="P262" s="9"/>
      <c r="Q262" s="32" t="str">
        <f t="shared" si="9"/>
        <v xml:space="preserve"> </v>
      </c>
      <c r="R262" s="21"/>
      <c r="S262" s="8"/>
      <c r="T262" s="38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36">
        <f t="shared" si="10"/>
        <v>0</v>
      </c>
      <c r="AL262" s="7"/>
      <c r="AM262" s="7"/>
      <c r="AN262" s="7"/>
      <c r="AO262" s="7"/>
    </row>
    <row r="263" spans="7:41">
      <c r="G263" s="4" t="s">
        <v>188</v>
      </c>
      <c r="H263" s="5" t="s">
        <v>342</v>
      </c>
      <c r="I263" s="5" t="s">
        <v>343</v>
      </c>
      <c r="K263" s="35">
        <v>261</v>
      </c>
      <c r="L263" s="8"/>
      <c r="M263" s="8"/>
      <c r="N263" s="8"/>
      <c r="O263" s="9"/>
      <c r="P263" s="9"/>
      <c r="Q263" s="32" t="str">
        <f t="shared" si="9"/>
        <v xml:space="preserve"> </v>
      </c>
      <c r="R263" s="21"/>
      <c r="S263" s="8"/>
      <c r="T263" s="38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36">
        <f t="shared" si="10"/>
        <v>0</v>
      </c>
      <c r="AL263" s="7"/>
      <c r="AM263" s="7"/>
      <c r="AN263" s="7"/>
      <c r="AO263" s="7"/>
    </row>
    <row r="264" spans="7:41">
      <c r="G264" s="4" t="s">
        <v>188</v>
      </c>
      <c r="H264" s="5" t="s">
        <v>848</v>
      </c>
      <c r="I264" s="5" t="s">
        <v>875</v>
      </c>
      <c r="K264" s="35">
        <v>262</v>
      </c>
      <c r="L264" s="8"/>
      <c r="M264" s="8"/>
      <c r="N264" s="8"/>
      <c r="O264" s="9"/>
      <c r="P264" s="9"/>
      <c r="Q264" s="32" t="str">
        <f t="shared" si="9"/>
        <v xml:space="preserve"> </v>
      </c>
      <c r="R264" s="21"/>
      <c r="S264" s="8"/>
      <c r="T264" s="38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36">
        <f t="shared" si="10"/>
        <v>0</v>
      </c>
      <c r="AL264" s="7"/>
      <c r="AM264" s="7"/>
      <c r="AN264" s="7"/>
      <c r="AO264" s="7"/>
    </row>
    <row r="265" spans="7:41">
      <c r="G265" s="4" t="s">
        <v>188</v>
      </c>
      <c r="H265" s="5" t="s">
        <v>344</v>
      </c>
      <c r="I265" s="5" t="s">
        <v>345</v>
      </c>
      <c r="K265" s="35">
        <v>263</v>
      </c>
      <c r="L265" s="8"/>
      <c r="M265" s="8"/>
      <c r="N265" s="8"/>
      <c r="O265" s="9"/>
      <c r="P265" s="9"/>
      <c r="Q265" s="32" t="str">
        <f t="shared" si="9"/>
        <v xml:space="preserve"> </v>
      </c>
      <c r="R265" s="21"/>
      <c r="S265" s="8"/>
      <c r="T265" s="38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36">
        <f t="shared" si="10"/>
        <v>0</v>
      </c>
      <c r="AL265" s="7"/>
      <c r="AM265" s="7"/>
      <c r="AN265" s="7"/>
      <c r="AO265" s="7"/>
    </row>
    <row r="266" spans="7:41">
      <c r="G266" s="4" t="s">
        <v>188</v>
      </c>
      <c r="H266" s="5" t="s">
        <v>849</v>
      </c>
      <c r="I266" s="5" t="s">
        <v>876</v>
      </c>
      <c r="K266" s="35">
        <v>264</v>
      </c>
      <c r="L266" s="8"/>
      <c r="M266" s="8"/>
      <c r="N266" s="8"/>
      <c r="O266" s="9"/>
      <c r="P266" s="9"/>
      <c r="Q266" s="32" t="str">
        <f t="shared" si="9"/>
        <v xml:space="preserve"> </v>
      </c>
      <c r="R266" s="21"/>
      <c r="S266" s="8"/>
      <c r="T266" s="38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36">
        <f t="shared" si="10"/>
        <v>0</v>
      </c>
      <c r="AL266" s="7"/>
      <c r="AM266" s="7"/>
      <c r="AN266" s="7"/>
      <c r="AO266" s="7"/>
    </row>
    <row r="267" spans="7:41">
      <c r="G267" s="4" t="s">
        <v>188</v>
      </c>
      <c r="H267" s="5" t="s">
        <v>346</v>
      </c>
      <c r="I267" s="5" t="s">
        <v>347</v>
      </c>
      <c r="K267" s="35">
        <v>265</v>
      </c>
      <c r="L267" s="8"/>
      <c r="M267" s="8"/>
      <c r="N267" s="8"/>
      <c r="O267" s="9"/>
      <c r="P267" s="9"/>
      <c r="Q267" s="32" t="str">
        <f t="shared" si="9"/>
        <v xml:space="preserve"> </v>
      </c>
      <c r="R267" s="21"/>
      <c r="S267" s="8"/>
      <c r="T267" s="38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36">
        <f t="shared" si="10"/>
        <v>0</v>
      </c>
      <c r="AL267" s="7"/>
      <c r="AM267" s="7"/>
      <c r="AN267" s="7"/>
      <c r="AO267" s="7"/>
    </row>
    <row r="268" spans="7:41">
      <c r="G268" s="4" t="s">
        <v>188</v>
      </c>
      <c r="H268" s="5" t="s">
        <v>348</v>
      </c>
      <c r="I268" s="5" t="s">
        <v>349</v>
      </c>
      <c r="K268" s="35">
        <v>266</v>
      </c>
      <c r="L268" s="8"/>
      <c r="M268" s="8"/>
      <c r="N268" s="8"/>
      <c r="O268" s="9"/>
      <c r="P268" s="9"/>
      <c r="Q268" s="32" t="str">
        <f t="shared" si="9"/>
        <v xml:space="preserve"> </v>
      </c>
      <c r="R268" s="21"/>
      <c r="S268" s="8"/>
      <c r="T268" s="38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36">
        <f t="shared" si="10"/>
        <v>0</v>
      </c>
      <c r="AL268" s="7"/>
      <c r="AM268" s="7"/>
      <c r="AN268" s="7"/>
      <c r="AO268" s="7"/>
    </row>
    <row r="269" spans="7:41">
      <c r="G269" s="4" t="s">
        <v>188</v>
      </c>
      <c r="H269" s="5" t="s">
        <v>850</v>
      </c>
      <c r="I269" s="5" t="s">
        <v>877</v>
      </c>
      <c r="K269" s="35">
        <v>267</v>
      </c>
      <c r="L269" s="8"/>
      <c r="M269" s="8"/>
      <c r="N269" s="8"/>
      <c r="O269" s="9"/>
      <c r="P269" s="9"/>
      <c r="Q269" s="32" t="str">
        <f t="shared" si="9"/>
        <v xml:space="preserve"> </v>
      </c>
      <c r="R269" s="21"/>
      <c r="S269" s="8"/>
      <c r="T269" s="38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36">
        <f t="shared" si="10"/>
        <v>0</v>
      </c>
      <c r="AL269" s="7"/>
      <c r="AM269" s="7"/>
      <c r="AN269" s="7"/>
      <c r="AO269" s="7"/>
    </row>
    <row r="270" spans="7:41">
      <c r="G270" s="4" t="s">
        <v>188</v>
      </c>
      <c r="H270" s="5" t="s">
        <v>350</v>
      </c>
      <c r="I270" s="5" t="s">
        <v>351</v>
      </c>
      <c r="K270" s="35">
        <v>268</v>
      </c>
      <c r="L270" s="8"/>
      <c r="M270" s="8"/>
      <c r="N270" s="8"/>
      <c r="O270" s="9"/>
      <c r="P270" s="9"/>
      <c r="Q270" s="32" t="str">
        <f t="shared" si="9"/>
        <v xml:space="preserve"> </v>
      </c>
      <c r="R270" s="21"/>
      <c r="S270" s="8"/>
      <c r="T270" s="38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36">
        <f t="shared" si="10"/>
        <v>0</v>
      </c>
      <c r="AL270" s="7"/>
      <c r="AM270" s="7"/>
      <c r="AN270" s="7"/>
      <c r="AO270" s="7"/>
    </row>
    <row r="271" spans="7:41">
      <c r="G271" s="4" t="s">
        <v>188</v>
      </c>
      <c r="H271" s="5" t="s">
        <v>352</v>
      </c>
      <c r="I271" s="5" t="s">
        <v>353</v>
      </c>
      <c r="K271" s="35">
        <v>269</v>
      </c>
      <c r="L271" s="8"/>
      <c r="M271" s="8"/>
      <c r="N271" s="8"/>
      <c r="O271" s="9"/>
      <c r="P271" s="9"/>
      <c r="Q271" s="32" t="str">
        <f t="shared" si="9"/>
        <v xml:space="preserve"> </v>
      </c>
      <c r="R271" s="21"/>
      <c r="S271" s="8"/>
      <c r="T271" s="38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36">
        <f t="shared" si="10"/>
        <v>0</v>
      </c>
      <c r="AL271" s="7"/>
      <c r="AM271" s="7"/>
      <c r="AN271" s="7"/>
      <c r="AO271" s="7"/>
    </row>
    <row r="272" spans="7:41">
      <c r="G272" s="4" t="s">
        <v>188</v>
      </c>
      <c r="H272" s="5" t="s">
        <v>851</v>
      </c>
      <c r="I272" s="5" t="s">
        <v>878</v>
      </c>
      <c r="K272" s="35">
        <v>270</v>
      </c>
      <c r="L272" s="8"/>
      <c r="M272" s="8"/>
      <c r="N272" s="8"/>
      <c r="O272" s="9"/>
      <c r="P272" s="9"/>
      <c r="Q272" s="32" t="str">
        <f t="shared" si="9"/>
        <v xml:space="preserve"> </v>
      </c>
      <c r="R272" s="21"/>
      <c r="S272" s="8"/>
      <c r="T272" s="38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36">
        <f t="shared" si="10"/>
        <v>0</v>
      </c>
      <c r="AL272" s="7"/>
      <c r="AM272" s="7"/>
      <c r="AN272" s="7"/>
      <c r="AO272" s="7"/>
    </row>
    <row r="273" spans="7:41">
      <c r="G273" s="4" t="s">
        <v>188</v>
      </c>
      <c r="H273" s="5" t="s">
        <v>354</v>
      </c>
      <c r="I273" s="5" t="s">
        <v>355</v>
      </c>
      <c r="K273" s="35">
        <v>271</v>
      </c>
      <c r="L273" s="8"/>
      <c r="M273" s="8"/>
      <c r="N273" s="8"/>
      <c r="O273" s="9"/>
      <c r="P273" s="9"/>
      <c r="Q273" s="32" t="str">
        <f t="shared" si="9"/>
        <v xml:space="preserve"> </v>
      </c>
      <c r="R273" s="21"/>
      <c r="S273" s="8"/>
      <c r="T273" s="38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36">
        <f t="shared" si="10"/>
        <v>0</v>
      </c>
      <c r="AL273" s="7"/>
      <c r="AM273" s="7"/>
      <c r="AN273" s="7"/>
      <c r="AO273" s="7"/>
    </row>
    <row r="274" spans="7:41">
      <c r="G274" s="4" t="s">
        <v>188</v>
      </c>
      <c r="H274" s="5" t="s">
        <v>852</v>
      </c>
      <c r="I274" s="5" t="s">
        <v>879</v>
      </c>
      <c r="K274" s="35">
        <v>272</v>
      </c>
      <c r="L274" s="8"/>
      <c r="M274" s="8"/>
      <c r="N274" s="8"/>
      <c r="O274" s="9"/>
      <c r="P274" s="9"/>
      <c r="Q274" s="32" t="str">
        <f t="shared" si="9"/>
        <v xml:space="preserve"> </v>
      </c>
      <c r="R274" s="21"/>
      <c r="S274" s="8"/>
      <c r="T274" s="38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36">
        <f t="shared" si="10"/>
        <v>0</v>
      </c>
      <c r="AL274" s="7"/>
      <c r="AM274" s="7"/>
      <c r="AN274" s="7"/>
      <c r="AO274" s="7"/>
    </row>
    <row r="275" spans="7:41">
      <c r="G275" s="4" t="s">
        <v>188</v>
      </c>
      <c r="H275" s="5" t="s">
        <v>356</v>
      </c>
      <c r="I275" s="5" t="s">
        <v>357</v>
      </c>
      <c r="K275" s="35">
        <v>273</v>
      </c>
      <c r="L275" s="8"/>
      <c r="M275" s="8"/>
      <c r="N275" s="8"/>
      <c r="O275" s="9"/>
      <c r="P275" s="9"/>
      <c r="Q275" s="32" t="str">
        <f t="shared" si="9"/>
        <v xml:space="preserve"> </v>
      </c>
      <c r="R275" s="21"/>
      <c r="S275" s="8"/>
      <c r="T275" s="38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36">
        <f t="shared" si="10"/>
        <v>0</v>
      </c>
      <c r="AL275" s="7"/>
      <c r="AM275" s="7"/>
      <c r="AN275" s="7"/>
      <c r="AO275" s="7"/>
    </row>
    <row r="276" spans="7:41">
      <c r="G276" s="4" t="s">
        <v>188</v>
      </c>
      <c r="H276" s="5" t="s">
        <v>358</v>
      </c>
      <c r="I276" s="5" t="s">
        <v>359</v>
      </c>
      <c r="K276" s="35">
        <v>274</v>
      </c>
      <c r="L276" s="8"/>
      <c r="M276" s="8"/>
      <c r="N276" s="8"/>
      <c r="O276" s="9"/>
      <c r="P276" s="9"/>
      <c r="Q276" s="32" t="str">
        <f t="shared" si="9"/>
        <v xml:space="preserve"> </v>
      </c>
      <c r="R276" s="21"/>
      <c r="S276" s="8"/>
      <c r="T276" s="38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36">
        <f t="shared" si="10"/>
        <v>0</v>
      </c>
      <c r="AL276" s="7"/>
      <c r="AM276" s="7"/>
      <c r="AN276" s="7"/>
      <c r="AO276" s="7"/>
    </row>
    <row r="277" spans="7:41">
      <c r="G277" s="4" t="s">
        <v>188</v>
      </c>
      <c r="H277" s="5" t="s">
        <v>360</v>
      </c>
      <c r="I277" s="5" t="s">
        <v>361</v>
      </c>
      <c r="K277" s="35">
        <v>275</v>
      </c>
      <c r="L277" s="8"/>
      <c r="M277" s="8"/>
      <c r="N277" s="8"/>
      <c r="O277" s="9"/>
      <c r="P277" s="9"/>
      <c r="Q277" s="32" t="str">
        <f t="shared" si="9"/>
        <v xml:space="preserve"> </v>
      </c>
      <c r="R277" s="21"/>
      <c r="S277" s="8"/>
      <c r="T277" s="38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36">
        <f t="shared" si="10"/>
        <v>0</v>
      </c>
      <c r="AL277" s="7"/>
      <c r="AM277" s="7"/>
      <c r="AN277" s="7"/>
      <c r="AO277" s="7"/>
    </row>
    <row r="278" spans="7:41">
      <c r="G278" s="4" t="s">
        <v>188</v>
      </c>
      <c r="H278" s="5" t="s">
        <v>362</v>
      </c>
      <c r="I278" s="5" t="s">
        <v>363</v>
      </c>
      <c r="K278" s="35">
        <v>276</v>
      </c>
      <c r="L278" s="8"/>
      <c r="M278" s="8"/>
      <c r="N278" s="8"/>
      <c r="O278" s="9"/>
      <c r="P278" s="9"/>
      <c r="Q278" s="32" t="str">
        <f t="shared" si="9"/>
        <v xml:space="preserve"> </v>
      </c>
      <c r="R278" s="21"/>
      <c r="S278" s="8"/>
      <c r="T278" s="38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36">
        <f t="shared" si="10"/>
        <v>0</v>
      </c>
      <c r="AL278" s="7"/>
      <c r="AM278" s="7"/>
      <c r="AN278" s="7"/>
      <c r="AO278" s="7"/>
    </row>
    <row r="279" spans="7:41">
      <c r="G279" s="4" t="s">
        <v>188</v>
      </c>
      <c r="H279" s="5" t="s">
        <v>364</v>
      </c>
      <c r="I279" s="5" t="s">
        <v>365</v>
      </c>
      <c r="K279" s="35">
        <v>277</v>
      </c>
      <c r="L279" s="8"/>
      <c r="M279" s="8"/>
      <c r="N279" s="8"/>
      <c r="O279" s="9"/>
      <c r="P279" s="9"/>
      <c r="Q279" s="32" t="str">
        <f t="shared" si="9"/>
        <v xml:space="preserve"> </v>
      </c>
      <c r="R279" s="21"/>
      <c r="S279" s="8"/>
      <c r="T279" s="38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36">
        <f t="shared" si="10"/>
        <v>0</v>
      </c>
      <c r="AL279" s="7"/>
      <c r="AM279" s="7"/>
      <c r="AN279" s="7"/>
      <c r="AO279" s="7"/>
    </row>
    <row r="280" spans="7:41">
      <c r="G280" s="4" t="s">
        <v>188</v>
      </c>
      <c r="H280" s="5" t="s">
        <v>366</v>
      </c>
      <c r="I280" s="5" t="s">
        <v>367</v>
      </c>
      <c r="K280" s="35">
        <v>278</v>
      </c>
      <c r="L280" s="8"/>
      <c r="M280" s="8"/>
      <c r="N280" s="8"/>
      <c r="O280" s="9"/>
      <c r="P280" s="9"/>
      <c r="Q280" s="32" t="str">
        <f t="shared" si="9"/>
        <v xml:space="preserve"> </v>
      </c>
      <c r="R280" s="21"/>
      <c r="S280" s="8"/>
      <c r="T280" s="38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36">
        <f t="shared" si="10"/>
        <v>0</v>
      </c>
      <c r="AL280" s="7"/>
      <c r="AM280" s="7"/>
      <c r="AN280" s="7"/>
      <c r="AO280" s="7"/>
    </row>
    <row r="281" spans="7:41">
      <c r="G281" s="4" t="s">
        <v>188</v>
      </c>
      <c r="H281" s="5" t="s">
        <v>368</v>
      </c>
      <c r="I281" s="5" t="s">
        <v>369</v>
      </c>
      <c r="K281" s="35">
        <v>279</v>
      </c>
      <c r="L281" s="8"/>
      <c r="M281" s="8"/>
      <c r="N281" s="8"/>
      <c r="O281" s="9"/>
      <c r="P281" s="9"/>
      <c r="Q281" s="32" t="str">
        <f t="shared" si="9"/>
        <v xml:space="preserve"> </v>
      </c>
      <c r="R281" s="21"/>
      <c r="S281" s="8"/>
      <c r="T281" s="38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36">
        <f t="shared" si="10"/>
        <v>0</v>
      </c>
      <c r="AL281" s="7"/>
      <c r="AM281" s="7"/>
      <c r="AN281" s="7"/>
      <c r="AO281" s="7"/>
    </row>
    <row r="282" spans="7:41">
      <c r="G282" s="4" t="s">
        <v>188</v>
      </c>
      <c r="H282" s="5" t="s">
        <v>370</v>
      </c>
      <c r="I282" s="5" t="s">
        <v>371</v>
      </c>
      <c r="K282" s="35">
        <v>280</v>
      </c>
      <c r="L282" s="8"/>
      <c r="M282" s="8"/>
      <c r="N282" s="8"/>
      <c r="O282" s="9"/>
      <c r="P282" s="9"/>
      <c r="Q282" s="32" t="str">
        <f t="shared" si="9"/>
        <v xml:space="preserve"> </v>
      </c>
      <c r="R282" s="21"/>
      <c r="S282" s="8"/>
      <c r="T282" s="38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36">
        <f t="shared" si="10"/>
        <v>0</v>
      </c>
      <c r="AL282" s="7"/>
      <c r="AM282" s="7"/>
      <c r="AN282" s="7"/>
      <c r="AO282" s="7"/>
    </row>
    <row r="283" spans="7:41">
      <c r="G283" s="4" t="s">
        <v>188</v>
      </c>
      <c r="H283" s="5" t="s">
        <v>372</v>
      </c>
      <c r="I283" s="5" t="s">
        <v>373</v>
      </c>
      <c r="K283" s="35">
        <v>281</v>
      </c>
      <c r="L283" s="8"/>
      <c r="M283" s="8"/>
      <c r="N283" s="8"/>
      <c r="O283" s="9"/>
      <c r="P283" s="9"/>
      <c r="Q283" s="32" t="str">
        <f t="shared" si="9"/>
        <v xml:space="preserve"> </v>
      </c>
      <c r="R283" s="21"/>
      <c r="S283" s="8"/>
      <c r="T283" s="38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36">
        <f t="shared" si="10"/>
        <v>0</v>
      </c>
      <c r="AL283" s="7"/>
      <c r="AM283" s="7"/>
      <c r="AN283" s="7"/>
      <c r="AO283" s="7"/>
    </row>
    <row r="284" spans="7:41">
      <c r="G284" s="4" t="s">
        <v>188</v>
      </c>
      <c r="H284" s="5" t="s">
        <v>853</v>
      </c>
      <c r="I284" s="5" t="s">
        <v>880</v>
      </c>
      <c r="K284" s="35">
        <v>282</v>
      </c>
      <c r="L284" s="8"/>
      <c r="M284" s="8"/>
      <c r="N284" s="8"/>
      <c r="O284" s="9"/>
      <c r="P284" s="9"/>
      <c r="Q284" s="32" t="str">
        <f t="shared" si="9"/>
        <v xml:space="preserve"> </v>
      </c>
      <c r="R284" s="21"/>
      <c r="S284" s="8"/>
      <c r="T284" s="38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36">
        <f t="shared" si="10"/>
        <v>0</v>
      </c>
      <c r="AL284" s="7"/>
      <c r="AM284" s="7"/>
      <c r="AN284" s="7"/>
      <c r="AO284" s="7"/>
    </row>
    <row r="285" spans="7:41">
      <c r="K285" s="35">
        <v>283</v>
      </c>
      <c r="L285" s="8"/>
      <c r="M285" s="8"/>
      <c r="N285" s="8"/>
      <c r="O285" s="9"/>
      <c r="P285" s="9"/>
      <c r="Q285" s="32" t="str">
        <f t="shared" si="9"/>
        <v xml:space="preserve"> </v>
      </c>
      <c r="R285" s="21"/>
      <c r="S285" s="8"/>
      <c r="T285" s="38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36">
        <f t="shared" si="10"/>
        <v>0</v>
      </c>
      <c r="AL285" s="7"/>
      <c r="AM285" s="7"/>
      <c r="AN285" s="7"/>
      <c r="AO285" s="7"/>
    </row>
    <row r="286" spans="7:41">
      <c r="K286" s="35">
        <v>284</v>
      </c>
      <c r="L286" s="8"/>
      <c r="M286" s="8"/>
      <c r="N286" s="8"/>
      <c r="O286" s="9"/>
      <c r="P286" s="9"/>
      <c r="Q286" s="32" t="str">
        <f t="shared" si="9"/>
        <v xml:space="preserve"> </v>
      </c>
      <c r="R286" s="21"/>
      <c r="S286" s="8"/>
      <c r="T286" s="38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36">
        <f t="shared" si="10"/>
        <v>0</v>
      </c>
      <c r="AL286" s="7"/>
      <c r="AM286" s="7"/>
      <c r="AN286" s="7"/>
      <c r="AO286" s="7"/>
    </row>
    <row r="287" spans="7:41">
      <c r="K287" s="35">
        <v>285</v>
      </c>
      <c r="L287" s="8"/>
      <c r="M287" s="8"/>
      <c r="N287" s="8"/>
      <c r="O287" s="9"/>
      <c r="P287" s="9"/>
      <c r="Q287" s="32" t="str">
        <f t="shared" si="9"/>
        <v xml:space="preserve"> </v>
      </c>
      <c r="R287" s="21"/>
      <c r="S287" s="8"/>
      <c r="T287" s="38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36">
        <f t="shared" si="10"/>
        <v>0</v>
      </c>
      <c r="AL287" s="7"/>
      <c r="AM287" s="7"/>
      <c r="AN287" s="7"/>
      <c r="AO287" s="7"/>
    </row>
    <row r="288" spans="7:41">
      <c r="K288" s="35">
        <v>286</v>
      </c>
      <c r="L288" s="8"/>
      <c r="M288" s="8"/>
      <c r="N288" s="8"/>
      <c r="O288" s="9"/>
      <c r="P288" s="9"/>
      <c r="Q288" s="32" t="str">
        <f t="shared" si="9"/>
        <v xml:space="preserve"> </v>
      </c>
      <c r="R288" s="21"/>
      <c r="S288" s="8"/>
      <c r="T288" s="38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36">
        <f t="shared" si="10"/>
        <v>0</v>
      </c>
      <c r="AL288" s="7"/>
      <c r="AM288" s="7"/>
      <c r="AN288" s="7"/>
      <c r="AO288" s="7"/>
    </row>
    <row r="289" spans="11:41">
      <c r="K289" s="35">
        <v>287</v>
      </c>
      <c r="L289" s="8"/>
      <c r="M289" s="8"/>
      <c r="N289" s="8"/>
      <c r="O289" s="9"/>
      <c r="P289" s="9"/>
      <c r="Q289" s="32" t="str">
        <f t="shared" si="9"/>
        <v xml:space="preserve"> </v>
      </c>
      <c r="R289" s="21"/>
      <c r="S289" s="8"/>
      <c r="T289" s="38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36">
        <f t="shared" si="10"/>
        <v>0</v>
      </c>
      <c r="AL289" s="7"/>
      <c r="AM289" s="7"/>
      <c r="AN289" s="7"/>
      <c r="AO289" s="7"/>
    </row>
    <row r="290" spans="11:41">
      <c r="K290" s="35">
        <v>288</v>
      </c>
      <c r="L290" s="8"/>
      <c r="M290" s="8"/>
      <c r="N290" s="8"/>
      <c r="O290" s="9"/>
      <c r="P290" s="9"/>
      <c r="Q290" s="32" t="str">
        <f t="shared" si="9"/>
        <v xml:space="preserve"> </v>
      </c>
      <c r="R290" s="21"/>
      <c r="S290" s="8"/>
      <c r="T290" s="38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36">
        <f t="shared" si="10"/>
        <v>0</v>
      </c>
      <c r="AL290" s="7"/>
      <c r="AM290" s="7"/>
      <c r="AN290" s="7"/>
      <c r="AO290" s="7"/>
    </row>
    <row r="291" spans="11:41">
      <c r="K291" s="35">
        <v>289</v>
      </c>
      <c r="L291" s="8"/>
      <c r="M291" s="8"/>
      <c r="N291" s="8"/>
      <c r="O291" s="9"/>
      <c r="P291" s="9"/>
      <c r="Q291" s="32" t="str">
        <f t="shared" si="9"/>
        <v xml:space="preserve"> </v>
      </c>
      <c r="R291" s="21"/>
      <c r="S291" s="8"/>
      <c r="T291" s="38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36">
        <f t="shared" si="10"/>
        <v>0</v>
      </c>
      <c r="AL291" s="7"/>
      <c r="AM291" s="7"/>
      <c r="AN291" s="7"/>
      <c r="AO291" s="7"/>
    </row>
    <row r="292" spans="11:41">
      <c r="K292" s="35">
        <v>290</v>
      </c>
      <c r="L292" s="8"/>
      <c r="M292" s="8"/>
      <c r="N292" s="8"/>
      <c r="O292" s="9"/>
      <c r="P292" s="9"/>
      <c r="Q292" s="32" t="str">
        <f t="shared" si="9"/>
        <v xml:space="preserve"> </v>
      </c>
      <c r="R292" s="21"/>
      <c r="S292" s="8"/>
      <c r="T292" s="38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36">
        <f t="shared" si="10"/>
        <v>0</v>
      </c>
      <c r="AL292" s="7"/>
      <c r="AM292" s="7"/>
      <c r="AN292" s="7"/>
      <c r="AO292" s="7"/>
    </row>
    <row r="293" spans="11:41">
      <c r="K293" s="35">
        <v>291</v>
      </c>
      <c r="L293" s="8"/>
      <c r="M293" s="8"/>
      <c r="N293" s="8"/>
      <c r="O293" s="9"/>
      <c r="P293" s="9"/>
      <c r="Q293" s="32" t="str">
        <f t="shared" ref="Q293:Q356" si="11">IF(P293=""," ",IF(P293="Poslovnica 1
","00030101",IF(P293="Poslovnica Vrtni put
","00030150",IF(P293="Poslovnica Arena 
","00030151",IF(P293="Poslovnica 2
","00030102",IF(P293="Poslovnica 3
","00030103",IF(P293="Poslovnica Travno
","00030152",IF(P293="Poslovnica 4
","00030104",IF(P293="Poslovnica 6
","30106",IF(P293="Poslovnica Gajnice
","30153",IF(P293="Poslovnica 7
","30107",VLOOKUP(P293,$H$3:$I$289,2,FALSE))))))))))))</f>
        <v xml:space="preserve"> </v>
      </c>
      <c r="R293" s="21"/>
      <c r="S293" s="8"/>
      <c r="T293" s="38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36">
        <f t="shared" si="10"/>
        <v>0</v>
      </c>
      <c r="AL293" s="7"/>
      <c r="AM293" s="7"/>
      <c r="AN293" s="7"/>
      <c r="AO293" s="7"/>
    </row>
    <row r="294" spans="11:41">
      <c r="K294" s="35">
        <v>292</v>
      </c>
      <c r="L294" s="8"/>
      <c r="M294" s="8"/>
      <c r="N294" s="8"/>
      <c r="O294" s="9"/>
      <c r="P294" s="9"/>
      <c r="Q294" s="32" t="str">
        <f t="shared" si="11"/>
        <v xml:space="preserve"> </v>
      </c>
      <c r="R294" s="21"/>
      <c r="S294" s="8"/>
      <c r="T294" s="38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36">
        <f t="shared" si="10"/>
        <v>0</v>
      </c>
      <c r="AL294" s="7"/>
      <c r="AM294" s="7"/>
      <c r="AN294" s="7"/>
      <c r="AO294" s="7"/>
    </row>
    <row r="295" spans="11:41">
      <c r="K295" s="35">
        <v>293</v>
      </c>
      <c r="L295" s="8"/>
      <c r="M295" s="8"/>
      <c r="N295" s="8"/>
      <c r="O295" s="9"/>
      <c r="P295" s="9"/>
      <c r="Q295" s="32" t="str">
        <f t="shared" si="11"/>
        <v xml:space="preserve"> </v>
      </c>
      <c r="R295" s="21"/>
      <c r="S295" s="8"/>
      <c r="T295" s="38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36">
        <f t="shared" si="10"/>
        <v>0</v>
      </c>
      <c r="AL295" s="7"/>
      <c r="AM295" s="7"/>
      <c r="AN295" s="7"/>
      <c r="AO295" s="7"/>
    </row>
    <row r="296" spans="11:41">
      <c r="K296" s="35">
        <v>294</v>
      </c>
      <c r="L296" s="8"/>
      <c r="M296" s="8"/>
      <c r="N296" s="8"/>
      <c r="O296" s="9"/>
      <c r="P296" s="9"/>
      <c r="Q296" s="32" t="str">
        <f t="shared" si="11"/>
        <v xml:space="preserve"> </v>
      </c>
      <c r="R296" s="21"/>
      <c r="S296" s="8"/>
      <c r="T296" s="38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36">
        <f t="shared" si="10"/>
        <v>0</v>
      </c>
      <c r="AL296" s="7"/>
      <c r="AM296" s="7"/>
      <c r="AN296" s="7"/>
      <c r="AO296" s="7"/>
    </row>
    <row r="297" spans="11:41">
      <c r="K297" s="35">
        <v>295</v>
      </c>
      <c r="L297" s="8"/>
      <c r="M297" s="8"/>
      <c r="N297" s="8"/>
      <c r="O297" s="9"/>
      <c r="P297" s="9"/>
      <c r="Q297" s="32" t="str">
        <f t="shared" si="11"/>
        <v xml:space="preserve"> </v>
      </c>
      <c r="R297" s="21"/>
      <c r="S297" s="8"/>
      <c r="T297" s="38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36">
        <f t="shared" si="10"/>
        <v>0</v>
      </c>
      <c r="AL297" s="7"/>
      <c r="AM297" s="7"/>
      <c r="AN297" s="7"/>
      <c r="AO297" s="7"/>
    </row>
    <row r="298" spans="11:41">
      <c r="K298" s="35">
        <v>296</v>
      </c>
      <c r="L298" s="8"/>
      <c r="M298" s="8"/>
      <c r="N298" s="8"/>
      <c r="O298" s="9"/>
      <c r="P298" s="9"/>
      <c r="Q298" s="32" t="str">
        <f t="shared" si="11"/>
        <v xml:space="preserve"> </v>
      </c>
      <c r="R298" s="21"/>
      <c r="S298" s="8"/>
      <c r="T298" s="38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36">
        <f t="shared" si="10"/>
        <v>0</v>
      </c>
      <c r="AL298" s="7"/>
      <c r="AM298" s="7"/>
      <c r="AN298" s="7"/>
      <c r="AO298" s="7"/>
    </row>
    <row r="299" spans="11:41">
      <c r="K299" s="35">
        <v>297</v>
      </c>
      <c r="L299" s="8"/>
      <c r="M299" s="8"/>
      <c r="N299" s="8"/>
      <c r="O299" s="9"/>
      <c r="P299" s="9"/>
      <c r="Q299" s="32" t="str">
        <f t="shared" si="11"/>
        <v xml:space="preserve"> </v>
      </c>
      <c r="R299" s="21"/>
      <c r="S299" s="8"/>
      <c r="T299" s="38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36">
        <f t="shared" si="10"/>
        <v>0</v>
      </c>
      <c r="AL299" s="7"/>
      <c r="AM299" s="7"/>
      <c r="AN299" s="7"/>
      <c r="AO299" s="7"/>
    </row>
    <row r="300" spans="11:41">
      <c r="K300" s="35">
        <v>298</v>
      </c>
      <c r="L300" s="8"/>
      <c r="M300" s="8"/>
      <c r="N300" s="8"/>
      <c r="O300" s="9"/>
      <c r="P300" s="9"/>
      <c r="Q300" s="32" t="str">
        <f t="shared" si="11"/>
        <v xml:space="preserve"> </v>
      </c>
      <c r="R300" s="21"/>
      <c r="S300" s="8"/>
      <c r="T300" s="38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36">
        <f t="shared" si="10"/>
        <v>0</v>
      </c>
      <c r="AL300" s="7"/>
      <c r="AM300" s="7"/>
      <c r="AN300" s="7"/>
      <c r="AO300" s="7"/>
    </row>
    <row r="301" spans="11:41">
      <c r="K301" s="35">
        <v>299</v>
      </c>
      <c r="L301" s="8"/>
      <c r="M301" s="8"/>
      <c r="N301" s="8"/>
      <c r="O301" s="9"/>
      <c r="P301" s="9"/>
      <c r="Q301" s="32" t="str">
        <f t="shared" si="11"/>
        <v xml:space="preserve"> </v>
      </c>
      <c r="R301" s="21"/>
      <c r="S301" s="8"/>
      <c r="T301" s="38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36">
        <f t="shared" si="10"/>
        <v>0</v>
      </c>
      <c r="AL301" s="7"/>
      <c r="AM301" s="7"/>
      <c r="AN301" s="7"/>
      <c r="AO301" s="7"/>
    </row>
    <row r="302" spans="11:41">
      <c r="K302" s="35">
        <v>300</v>
      </c>
      <c r="L302" s="8"/>
      <c r="M302" s="8"/>
      <c r="N302" s="8"/>
      <c r="O302" s="9"/>
      <c r="P302" s="9"/>
      <c r="Q302" s="32" t="str">
        <f t="shared" si="11"/>
        <v xml:space="preserve"> </v>
      </c>
      <c r="R302" s="21"/>
      <c r="S302" s="8"/>
      <c r="T302" s="38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36">
        <f t="shared" si="10"/>
        <v>0</v>
      </c>
      <c r="AL302" s="7"/>
      <c r="AM302" s="7"/>
      <c r="AN302" s="7"/>
      <c r="AO302" s="7"/>
    </row>
    <row r="303" spans="11:41">
      <c r="K303" s="35">
        <v>301</v>
      </c>
      <c r="L303" s="8"/>
      <c r="M303" s="8"/>
      <c r="N303" s="8"/>
      <c r="O303" s="9"/>
      <c r="P303" s="9"/>
      <c r="Q303" s="32" t="str">
        <f t="shared" si="11"/>
        <v xml:space="preserve"> </v>
      </c>
      <c r="R303" s="21"/>
      <c r="S303" s="8"/>
      <c r="T303" s="38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36">
        <f t="shared" si="10"/>
        <v>0</v>
      </c>
      <c r="AL303" s="7"/>
      <c r="AM303" s="7"/>
      <c r="AN303" s="7"/>
      <c r="AO303" s="7"/>
    </row>
    <row r="304" spans="11:41">
      <c r="K304" s="35">
        <v>302</v>
      </c>
      <c r="L304" s="8"/>
      <c r="M304" s="8"/>
      <c r="N304" s="8"/>
      <c r="O304" s="9"/>
      <c r="P304" s="9"/>
      <c r="Q304" s="32" t="str">
        <f t="shared" si="11"/>
        <v xml:space="preserve"> </v>
      </c>
      <c r="R304" s="21"/>
      <c r="S304" s="8"/>
      <c r="T304" s="38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36">
        <f t="shared" si="10"/>
        <v>0</v>
      </c>
      <c r="AL304" s="7"/>
      <c r="AM304" s="7"/>
      <c r="AN304" s="7"/>
      <c r="AO304" s="7"/>
    </row>
    <row r="305" spans="11:41">
      <c r="K305" s="35">
        <v>303</v>
      </c>
      <c r="L305" s="8"/>
      <c r="M305" s="8"/>
      <c r="N305" s="8"/>
      <c r="O305" s="9"/>
      <c r="P305" s="9"/>
      <c r="Q305" s="32" t="str">
        <f t="shared" si="11"/>
        <v xml:space="preserve"> </v>
      </c>
      <c r="R305" s="21"/>
      <c r="S305" s="8"/>
      <c r="T305" s="38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36">
        <f t="shared" si="10"/>
        <v>0</v>
      </c>
      <c r="AL305" s="7"/>
      <c r="AM305" s="7"/>
      <c r="AN305" s="7"/>
      <c r="AO305" s="7"/>
    </row>
    <row r="306" spans="11:41">
      <c r="K306" s="35">
        <v>304</v>
      </c>
      <c r="L306" s="8"/>
      <c r="M306" s="8"/>
      <c r="N306" s="8"/>
      <c r="O306" s="9"/>
      <c r="P306" s="9"/>
      <c r="Q306" s="32" t="str">
        <f t="shared" si="11"/>
        <v xml:space="preserve"> </v>
      </c>
      <c r="R306" s="21"/>
      <c r="S306" s="8"/>
      <c r="T306" s="38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36">
        <f t="shared" si="10"/>
        <v>0</v>
      </c>
      <c r="AL306" s="7"/>
      <c r="AM306" s="7"/>
      <c r="AN306" s="7"/>
      <c r="AO306" s="7"/>
    </row>
    <row r="307" spans="11:41">
      <c r="K307" s="35">
        <v>305</v>
      </c>
      <c r="L307" s="8"/>
      <c r="M307" s="8"/>
      <c r="N307" s="8"/>
      <c r="O307" s="9"/>
      <c r="P307" s="9"/>
      <c r="Q307" s="32" t="str">
        <f t="shared" si="11"/>
        <v xml:space="preserve"> </v>
      </c>
      <c r="R307" s="21"/>
      <c r="S307" s="8"/>
      <c r="T307" s="38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36">
        <f t="shared" si="10"/>
        <v>0</v>
      </c>
      <c r="AL307" s="7"/>
      <c r="AM307" s="7"/>
      <c r="AN307" s="7"/>
      <c r="AO307" s="7"/>
    </row>
    <row r="308" spans="11:41">
      <c r="K308" s="35">
        <v>306</v>
      </c>
      <c r="L308" s="8"/>
      <c r="M308" s="8"/>
      <c r="N308" s="8"/>
      <c r="O308" s="9"/>
      <c r="P308" s="9"/>
      <c r="Q308" s="32" t="str">
        <f t="shared" si="11"/>
        <v xml:space="preserve"> </v>
      </c>
      <c r="R308" s="21"/>
      <c r="S308" s="8"/>
      <c r="T308" s="38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36">
        <f t="shared" si="10"/>
        <v>0</v>
      </c>
      <c r="AL308" s="7"/>
      <c r="AM308" s="7"/>
      <c r="AN308" s="7"/>
      <c r="AO308" s="7"/>
    </row>
    <row r="309" spans="11:41">
      <c r="K309" s="35">
        <v>307</v>
      </c>
      <c r="L309" s="8"/>
      <c r="M309" s="8"/>
      <c r="N309" s="8"/>
      <c r="O309" s="9"/>
      <c r="P309" s="9"/>
      <c r="Q309" s="32" t="str">
        <f t="shared" si="11"/>
        <v xml:space="preserve"> </v>
      </c>
      <c r="R309" s="21"/>
      <c r="S309" s="8"/>
      <c r="T309" s="38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36">
        <f t="shared" si="10"/>
        <v>0</v>
      </c>
      <c r="AL309" s="7"/>
      <c r="AM309" s="7"/>
      <c r="AN309" s="7"/>
      <c r="AO309" s="7"/>
    </row>
    <row r="310" spans="11:41">
      <c r="K310" s="35">
        <v>308</v>
      </c>
      <c r="L310" s="8"/>
      <c r="M310" s="8"/>
      <c r="N310" s="8"/>
      <c r="O310" s="9"/>
      <c r="P310" s="9"/>
      <c r="Q310" s="32" t="str">
        <f t="shared" si="11"/>
        <v xml:space="preserve"> </v>
      </c>
      <c r="R310" s="21"/>
      <c r="S310" s="8"/>
      <c r="T310" s="38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36">
        <f t="shared" si="10"/>
        <v>0</v>
      </c>
      <c r="AL310" s="7"/>
      <c r="AM310" s="7"/>
      <c r="AN310" s="7"/>
      <c r="AO310" s="7"/>
    </row>
    <row r="311" spans="11:41">
      <c r="K311" s="35">
        <v>309</v>
      </c>
      <c r="L311" s="8"/>
      <c r="M311" s="8"/>
      <c r="N311" s="8"/>
      <c r="O311" s="9"/>
      <c r="P311" s="9"/>
      <c r="Q311" s="32" t="str">
        <f t="shared" si="11"/>
        <v xml:space="preserve"> </v>
      </c>
      <c r="R311" s="21"/>
      <c r="S311" s="8"/>
      <c r="T311" s="38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36">
        <f t="shared" si="10"/>
        <v>0</v>
      </c>
      <c r="AL311" s="7"/>
      <c r="AM311" s="7"/>
      <c r="AN311" s="7"/>
      <c r="AO311" s="7"/>
    </row>
    <row r="312" spans="11:41">
      <c r="K312" s="35">
        <v>310</v>
      </c>
      <c r="L312" s="8"/>
      <c r="M312" s="8"/>
      <c r="N312" s="8"/>
      <c r="O312" s="9"/>
      <c r="P312" s="9"/>
      <c r="Q312" s="32" t="str">
        <f t="shared" si="11"/>
        <v xml:space="preserve"> </v>
      </c>
      <c r="R312" s="21"/>
      <c r="S312" s="8"/>
      <c r="T312" s="38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36">
        <f t="shared" si="10"/>
        <v>0</v>
      </c>
      <c r="AL312" s="7"/>
      <c r="AM312" s="7"/>
      <c r="AN312" s="7"/>
      <c r="AO312" s="7"/>
    </row>
    <row r="313" spans="11:41">
      <c r="K313" s="35">
        <v>311</v>
      </c>
      <c r="L313" s="8"/>
      <c r="M313" s="8"/>
      <c r="N313" s="8"/>
      <c r="O313" s="9"/>
      <c r="P313" s="9"/>
      <c r="Q313" s="32" t="str">
        <f t="shared" si="11"/>
        <v xml:space="preserve"> </v>
      </c>
      <c r="R313" s="21"/>
      <c r="S313" s="8"/>
      <c r="T313" s="38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36">
        <f t="shared" si="10"/>
        <v>0</v>
      </c>
      <c r="AL313" s="7"/>
      <c r="AM313" s="7"/>
      <c r="AN313" s="7"/>
      <c r="AO313" s="7"/>
    </row>
    <row r="314" spans="11:41">
      <c r="K314" s="35">
        <v>312</v>
      </c>
      <c r="L314" s="8"/>
      <c r="M314" s="8"/>
      <c r="N314" s="8"/>
      <c r="O314" s="9"/>
      <c r="P314" s="9"/>
      <c r="Q314" s="32" t="str">
        <f t="shared" si="11"/>
        <v xml:space="preserve"> </v>
      </c>
      <c r="R314" s="21"/>
      <c r="S314" s="8"/>
      <c r="T314" s="38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36">
        <f t="shared" si="10"/>
        <v>0</v>
      </c>
      <c r="AL314" s="7"/>
      <c r="AM314" s="7"/>
      <c r="AN314" s="7"/>
      <c r="AO314" s="7"/>
    </row>
    <row r="315" spans="11:41">
      <c r="K315" s="35">
        <v>313</v>
      </c>
      <c r="L315" s="8"/>
      <c r="M315" s="8"/>
      <c r="N315" s="8"/>
      <c r="O315" s="9"/>
      <c r="P315" s="9"/>
      <c r="Q315" s="32" t="str">
        <f t="shared" si="11"/>
        <v xml:space="preserve"> </v>
      </c>
      <c r="R315" s="21"/>
      <c r="S315" s="8"/>
      <c r="T315" s="38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36">
        <f t="shared" si="10"/>
        <v>0</v>
      </c>
      <c r="AL315" s="7"/>
      <c r="AM315" s="7"/>
      <c r="AN315" s="7"/>
      <c r="AO315" s="7"/>
    </row>
    <row r="316" spans="11:41">
      <c r="K316" s="35">
        <v>314</v>
      </c>
      <c r="L316" s="8"/>
      <c r="M316" s="8"/>
      <c r="N316" s="8"/>
      <c r="O316" s="9"/>
      <c r="P316" s="9"/>
      <c r="Q316" s="32" t="str">
        <f t="shared" si="11"/>
        <v xml:space="preserve"> </v>
      </c>
      <c r="R316" s="21"/>
      <c r="S316" s="8"/>
      <c r="T316" s="38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36">
        <f t="shared" si="10"/>
        <v>0</v>
      </c>
      <c r="AL316" s="7"/>
      <c r="AM316" s="7"/>
      <c r="AN316" s="7"/>
      <c r="AO316" s="7"/>
    </row>
    <row r="317" spans="11:41">
      <c r="K317" s="35">
        <v>315</v>
      </c>
      <c r="L317" s="8"/>
      <c r="M317" s="8"/>
      <c r="N317" s="8"/>
      <c r="O317" s="9"/>
      <c r="P317" s="9"/>
      <c r="Q317" s="32" t="str">
        <f t="shared" si="11"/>
        <v xml:space="preserve"> </v>
      </c>
      <c r="R317" s="21"/>
      <c r="S317" s="8"/>
      <c r="T317" s="38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36">
        <f t="shared" si="10"/>
        <v>0</v>
      </c>
      <c r="AL317" s="7"/>
      <c r="AM317" s="7"/>
      <c r="AN317" s="7"/>
      <c r="AO317" s="7"/>
    </row>
    <row r="318" spans="11:41">
      <c r="K318" s="35">
        <v>316</v>
      </c>
      <c r="L318" s="8"/>
      <c r="M318" s="8"/>
      <c r="N318" s="8"/>
      <c r="O318" s="9"/>
      <c r="P318" s="9"/>
      <c r="Q318" s="32" t="str">
        <f t="shared" si="11"/>
        <v xml:space="preserve"> </v>
      </c>
      <c r="R318" s="21"/>
      <c r="S318" s="8"/>
      <c r="T318" s="38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36">
        <f t="shared" si="10"/>
        <v>0</v>
      </c>
      <c r="AL318" s="7"/>
      <c r="AM318" s="7"/>
      <c r="AN318" s="7"/>
      <c r="AO318" s="7"/>
    </row>
    <row r="319" spans="11:41">
      <c r="K319" s="35">
        <v>317</v>
      </c>
      <c r="L319" s="8"/>
      <c r="M319" s="8"/>
      <c r="N319" s="8"/>
      <c r="O319" s="9"/>
      <c r="P319" s="9"/>
      <c r="Q319" s="32" t="str">
        <f t="shared" si="11"/>
        <v xml:space="preserve"> </v>
      </c>
      <c r="R319" s="21"/>
      <c r="S319" s="8"/>
      <c r="T319" s="38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36">
        <f t="shared" si="10"/>
        <v>0</v>
      </c>
      <c r="AL319" s="7"/>
      <c r="AM319" s="7"/>
      <c r="AN319" s="7"/>
      <c r="AO319" s="7"/>
    </row>
    <row r="320" spans="11:41">
      <c r="K320" s="35">
        <v>318</v>
      </c>
      <c r="L320" s="8"/>
      <c r="M320" s="8"/>
      <c r="N320" s="8"/>
      <c r="O320" s="9"/>
      <c r="P320" s="9"/>
      <c r="Q320" s="32" t="str">
        <f t="shared" si="11"/>
        <v xml:space="preserve"> </v>
      </c>
      <c r="R320" s="21"/>
      <c r="S320" s="8"/>
      <c r="T320" s="38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36">
        <f t="shared" si="10"/>
        <v>0</v>
      </c>
      <c r="AL320" s="7"/>
      <c r="AM320" s="7"/>
      <c r="AN320" s="7"/>
      <c r="AO320" s="7"/>
    </row>
    <row r="321" spans="11:41">
      <c r="K321" s="35">
        <v>319</v>
      </c>
      <c r="L321" s="8"/>
      <c r="M321" s="8"/>
      <c r="N321" s="8"/>
      <c r="O321" s="9"/>
      <c r="P321" s="9"/>
      <c r="Q321" s="32" t="str">
        <f t="shared" si="11"/>
        <v xml:space="preserve"> </v>
      </c>
      <c r="R321" s="21"/>
      <c r="S321" s="8"/>
      <c r="T321" s="38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36">
        <f t="shared" si="10"/>
        <v>0</v>
      </c>
      <c r="AL321" s="7"/>
      <c r="AM321" s="7"/>
      <c r="AN321" s="7"/>
      <c r="AO321" s="7"/>
    </row>
    <row r="322" spans="11:41">
      <c r="K322" s="35">
        <v>320</v>
      </c>
      <c r="L322" s="8"/>
      <c r="M322" s="8"/>
      <c r="N322" s="8"/>
      <c r="O322" s="9"/>
      <c r="P322" s="9"/>
      <c r="Q322" s="32" t="str">
        <f t="shared" si="11"/>
        <v xml:space="preserve"> </v>
      </c>
      <c r="R322" s="21"/>
      <c r="S322" s="8"/>
      <c r="T322" s="38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36">
        <f t="shared" si="10"/>
        <v>0</v>
      </c>
      <c r="AL322" s="7"/>
      <c r="AM322" s="7"/>
      <c r="AN322" s="7"/>
      <c r="AO322" s="7"/>
    </row>
    <row r="323" spans="11:41">
      <c r="K323" s="35">
        <v>321</v>
      </c>
      <c r="L323" s="8"/>
      <c r="M323" s="8"/>
      <c r="N323" s="8"/>
      <c r="O323" s="9"/>
      <c r="P323" s="9"/>
      <c r="Q323" s="32" t="str">
        <f t="shared" si="11"/>
        <v xml:space="preserve"> </v>
      </c>
      <c r="R323" s="21"/>
      <c r="S323" s="8"/>
      <c r="T323" s="38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36">
        <f t="shared" si="10"/>
        <v>0</v>
      </c>
      <c r="AL323" s="7"/>
      <c r="AM323" s="7"/>
      <c r="AN323" s="7"/>
      <c r="AO323" s="7"/>
    </row>
    <row r="324" spans="11:41">
      <c r="K324" s="35">
        <v>322</v>
      </c>
      <c r="L324" s="8"/>
      <c r="M324" s="8"/>
      <c r="N324" s="8"/>
      <c r="O324" s="9"/>
      <c r="P324" s="9"/>
      <c r="Q324" s="32" t="str">
        <f t="shared" si="11"/>
        <v xml:space="preserve"> </v>
      </c>
      <c r="R324" s="21"/>
      <c r="S324" s="8"/>
      <c r="T324" s="38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36">
        <f t="shared" ref="AI324:AI387" si="12">($U$1*U324)+($V$1*V324)+($W$1*W324)+($X$1*X324)+($Y$1*Y324)+($Z$1*Z324)+($AA$1*AA324)+($AB$1*AB324)+($AC$1*AC324)+($AD$1*AD324)+($AE$1*AE324)+($AF$1*AF324)+($AG$1*AG324)+($AH$1*AH324)</f>
        <v>0</v>
      </c>
      <c r="AL324" s="7"/>
      <c r="AM324" s="7"/>
      <c r="AN324" s="7"/>
      <c r="AO324" s="7"/>
    </row>
    <row r="325" spans="11:41">
      <c r="K325" s="35">
        <v>323</v>
      </c>
      <c r="L325" s="8"/>
      <c r="M325" s="8"/>
      <c r="N325" s="8"/>
      <c r="O325" s="9"/>
      <c r="P325" s="9"/>
      <c r="Q325" s="32" t="str">
        <f t="shared" si="11"/>
        <v xml:space="preserve"> </v>
      </c>
      <c r="R325" s="21"/>
      <c r="S325" s="8"/>
      <c r="T325" s="38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36">
        <f t="shared" si="12"/>
        <v>0</v>
      </c>
      <c r="AL325" s="7"/>
      <c r="AM325" s="7"/>
      <c r="AN325" s="7"/>
      <c r="AO325" s="7"/>
    </row>
    <row r="326" spans="11:41">
      <c r="K326" s="35">
        <v>324</v>
      </c>
      <c r="L326" s="8"/>
      <c r="M326" s="8"/>
      <c r="N326" s="8"/>
      <c r="O326" s="9"/>
      <c r="P326" s="9"/>
      <c r="Q326" s="32" t="str">
        <f t="shared" si="11"/>
        <v xml:space="preserve"> </v>
      </c>
      <c r="R326" s="21"/>
      <c r="S326" s="8"/>
      <c r="T326" s="38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36">
        <f t="shared" si="12"/>
        <v>0</v>
      </c>
      <c r="AL326" s="7"/>
      <c r="AM326" s="7"/>
      <c r="AN326" s="7"/>
      <c r="AO326" s="7"/>
    </row>
    <row r="327" spans="11:41">
      <c r="K327" s="35">
        <v>325</v>
      </c>
      <c r="L327" s="8"/>
      <c r="M327" s="8"/>
      <c r="N327" s="8"/>
      <c r="O327" s="9"/>
      <c r="P327" s="9"/>
      <c r="Q327" s="32" t="str">
        <f t="shared" si="11"/>
        <v xml:space="preserve"> </v>
      </c>
      <c r="R327" s="21"/>
      <c r="S327" s="8"/>
      <c r="T327" s="38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36">
        <f t="shared" si="12"/>
        <v>0</v>
      </c>
      <c r="AL327" s="7"/>
      <c r="AM327" s="7"/>
      <c r="AN327" s="7"/>
      <c r="AO327" s="7"/>
    </row>
    <row r="328" spans="11:41">
      <c r="K328" s="35">
        <v>326</v>
      </c>
      <c r="L328" s="8"/>
      <c r="M328" s="8"/>
      <c r="N328" s="8"/>
      <c r="O328" s="9"/>
      <c r="P328" s="9"/>
      <c r="Q328" s="32" t="str">
        <f t="shared" si="11"/>
        <v xml:space="preserve"> </v>
      </c>
      <c r="R328" s="21"/>
      <c r="S328" s="8"/>
      <c r="T328" s="38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36">
        <f t="shared" si="12"/>
        <v>0</v>
      </c>
      <c r="AL328" s="7"/>
      <c r="AM328" s="7"/>
      <c r="AN328" s="7"/>
      <c r="AO328" s="7"/>
    </row>
    <row r="329" spans="11:41">
      <c r="K329" s="35">
        <v>327</v>
      </c>
      <c r="L329" s="8"/>
      <c r="M329" s="8"/>
      <c r="N329" s="8"/>
      <c r="O329" s="9"/>
      <c r="P329" s="9"/>
      <c r="Q329" s="32" t="str">
        <f t="shared" si="11"/>
        <v xml:space="preserve"> </v>
      </c>
      <c r="R329" s="21"/>
      <c r="S329" s="8"/>
      <c r="T329" s="38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36">
        <f t="shared" si="12"/>
        <v>0</v>
      </c>
      <c r="AL329" s="7"/>
      <c r="AM329" s="7"/>
      <c r="AN329" s="7"/>
      <c r="AO329" s="7"/>
    </row>
    <row r="330" spans="11:41">
      <c r="K330" s="35">
        <v>328</v>
      </c>
      <c r="L330" s="8"/>
      <c r="M330" s="8"/>
      <c r="N330" s="8"/>
      <c r="O330" s="9"/>
      <c r="P330" s="9"/>
      <c r="Q330" s="32" t="str">
        <f t="shared" si="11"/>
        <v xml:space="preserve"> </v>
      </c>
      <c r="R330" s="21"/>
      <c r="S330" s="8"/>
      <c r="T330" s="38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36">
        <f t="shared" si="12"/>
        <v>0</v>
      </c>
      <c r="AL330" s="7"/>
      <c r="AM330" s="7"/>
      <c r="AN330" s="7"/>
      <c r="AO330" s="7"/>
    </row>
    <row r="331" spans="11:41">
      <c r="K331" s="35">
        <v>329</v>
      </c>
      <c r="L331" s="8"/>
      <c r="M331" s="8"/>
      <c r="N331" s="8"/>
      <c r="O331" s="9"/>
      <c r="P331" s="9"/>
      <c r="Q331" s="32" t="str">
        <f t="shared" si="11"/>
        <v xml:space="preserve"> </v>
      </c>
      <c r="R331" s="21"/>
      <c r="S331" s="8"/>
      <c r="T331" s="38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36">
        <f t="shared" si="12"/>
        <v>0</v>
      </c>
      <c r="AL331" s="7"/>
      <c r="AM331" s="7"/>
      <c r="AN331" s="7"/>
      <c r="AO331" s="7"/>
    </row>
    <row r="332" spans="11:41">
      <c r="K332" s="35">
        <v>330</v>
      </c>
      <c r="L332" s="8"/>
      <c r="M332" s="8"/>
      <c r="N332" s="8"/>
      <c r="O332" s="9"/>
      <c r="P332" s="9"/>
      <c r="Q332" s="32" t="str">
        <f t="shared" si="11"/>
        <v xml:space="preserve"> </v>
      </c>
      <c r="R332" s="21"/>
      <c r="S332" s="8"/>
      <c r="T332" s="38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36">
        <f t="shared" si="12"/>
        <v>0</v>
      </c>
      <c r="AL332" s="7"/>
      <c r="AM332" s="7"/>
      <c r="AN332" s="7"/>
      <c r="AO332" s="7"/>
    </row>
    <row r="333" spans="11:41">
      <c r="K333" s="35">
        <v>331</v>
      </c>
      <c r="L333" s="8"/>
      <c r="M333" s="8"/>
      <c r="N333" s="8"/>
      <c r="O333" s="9"/>
      <c r="P333" s="9"/>
      <c r="Q333" s="32" t="str">
        <f t="shared" si="11"/>
        <v xml:space="preserve"> </v>
      </c>
      <c r="R333" s="21"/>
      <c r="S333" s="8"/>
      <c r="T333" s="38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36">
        <f t="shared" si="12"/>
        <v>0</v>
      </c>
      <c r="AL333" s="7"/>
      <c r="AM333" s="7"/>
      <c r="AN333" s="7"/>
      <c r="AO333" s="7"/>
    </row>
    <row r="334" spans="11:41">
      <c r="K334" s="35">
        <v>332</v>
      </c>
      <c r="L334" s="8"/>
      <c r="M334" s="8"/>
      <c r="N334" s="8"/>
      <c r="O334" s="9"/>
      <c r="P334" s="9"/>
      <c r="Q334" s="32" t="str">
        <f t="shared" si="11"/>
        <v xml:space="preserve"> </v>
      </c>
      <c r="R334" s="21"/>
      <c r="S334" s="8"/>
      <c r="T334" s="38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36">
        <f t="shared" si="12"/>
        <v>0</v>
      </c>
      <c r="AL334" s="7"/>
      <c r="AM334" s="7"/>
      <c r="AN334" s="7"/>
      <c r="AO334" s="7"/>
    </row>
    <row r="335" spans="11:41">
      <c r="K335" s="35">
        <v>333</v>
      </c>
      <c r="L335" s="8"/>
      <c r="M335" s="8"/>
      <c r="N335" s="8"/>
      <c r="O335" s="9"/>
      <c r="P335" s="9"/>
      <c r="Q335" s="32" t="str">
        <f t="shared" si="11"/>
        <v xml:space="preserve"> </v>
      </c>
      <c r="R335" s="21"/>
      <c r="S335" s="8"/>
      <c r="T335" s="38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36">
        <f t="shared" si="12"/>
        <v>0</v>
      </c>
      <c r="AL335" s="7"/>
      <c r="AM335" s="7"/>
      <c r="AN335" s="7"/>
      <c r="AO335" s="7"/>
    </row>
    <row r="336" spans="11:41">
      <c r="K336" s="35">
        <v>334</v>
      </c>
      <c r="L336" s="8"/>
      <c r="M336" s="8"/>
      <c r="N336" s="8"/>
      <c r="O336" s="9"/>
      <c r="P336" s="9"/>
      <c r="Q336" s="32" t="str">
        <f t="shared" si="11"/>
        <v xml:space="preserve"> </v>
      </c>
      <c r="R336" s="21"/>
      <c r="S336" s="8"/>
      <c r="T336" s="38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36">
        <f t="shared" si="12"/>
        <v>0</v>
      </c>
      <c r="AL336" s="7"/>
      <c r="AM336" s="7"/>
      <c r="AN336" s="7"/>
      <c r="AO336" s="7"/>
    </row>
    <row r="337" spans="11:41">
      <c r="K337" s="35">
        <v>335</v>
      </c>
      <c r="L337" s="8"/>
      <c r="M337" s="8"/>
      <c r="N337" s="8"/>
      <c r="O337" s="9"/>
      <c r="P337" s="9"/>
      <c r="Q337" s="32" t="str">
        <f t="shared" si="11"/>
        <v xml:space="preserve"> </v>
      </c>
      <c r="R337" s="21"/>
      <c r="S337" s="8"/>
      <c r="T337" s="38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36">
        <f t="shared" si="12"/>
        <v>0</v>
      </c>
      <c r="AL337" s="7"/>
      <c r="AM337" s="7"/>
      <c r="AN337" s="7"/>
      <c r="AO337" s="7"/>
    </row>
    <row r="338" spans="11:41">
      <c r="K338" s="35">
        <v>336</v>
      </c>
      <c r="L338" s="8"/>
      <c r="M338" s="8"/>
      <c r="N338" s="8"/>
      <c r="O338" s="9"/>
      <c r="P338" s="9"/>
      <c r="Q338" s="32" t="str">
        <f t="shared" si="11"/>
        <v xml:space="preserve"> </v>
      </c>
      <c r="R338" s="21"/>
      <c r="S338" s="8"/>
      <c r="T338" s="38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36">
        <f t="shared" si="12"/>
        <v>0</v>
      </c>
      <c r="AL338" s="7"/>
      <c r="AM338" s="7"/>
      <c r="AN338" s="7"/>
      <c r="AO338" s="7"/>
    </row>
    <row r="339" spans="11:41">
      <c r="K339" s="35">
        <v>337</v>
      </c>
      <c r="L339" s="8"/>
      <c r="M339" s="8"/>
      <c r="N339" s="8"/>
      <c r="O339" s="9"/>
      <c r="P339" s="9"/>
      <c r="Q339" s="32" t="str">
        <f t="shared" si="11"/>
        <v xml:space="preserve"> </v>
      </c>
      <c r="R339" s="21"/>
      <c r="S339" s="8"/>
      <c r="T339" s="38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36">
        <f t="shared" si="12"/>
        <v>0</v>
      </c>
      <c r="AL339" s="7"/>
      <c r="AM339" s="7"/>
      <c r="AN339" s="7"/>
      <c r="AO339" s="7"/>
    </row>
    <row r="340" spans="11:41">
      <c r="K340" s="35">
        <v>338</v>
      </c>
      <c r="L340" s="8"/>
      <c r="M340" s="8"/>
      <c r="N340" s="8"/>
      <c r="O340" s="9"/>
      <c r="P340" s="9"/>
      <c r="Q340" s="32" t="str">
        <f t="shared" si="11"/>
        <v xml:space="preserve"> </v>
      </c>
      <c r="R340" s="21"/>
      <c r="S340" s="8"/>
      <c r="T340" s="38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36">
        <f t="shared" si="12"/>
        <v>0</v>
      </c>
      <c r="AL340" s="7"/>
      <c r="AM340" s="7"/>
      <c r="AN340" s="7"/>
      <c r="AO340" s="7"/>
    </row>
    <row r="341" spans="11:41">
      <c r="K341" s="35">
        <v>339</v>
      </c>
      <c r="L341" s="8"/>
      <c r="M341" s="8"/>
      <c r="N341" s="8"/>
      <c r="O341" s="9"/>
      <c r="P341" s="9"/>
      <c r="Q341" s="32" t="str">
        <f t="shared" si="11"/>
        <v xml:space="preserve"> </v>
      </c>
      <c r="R341" s="21"/>
      <c r="S341" s="8"/>
      <c r="T341" s="38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36">
        <f t="shared" si="12"/>
        <v>0</v>
      </c>
      <c r="AL341" s="7"/>
      <c r="AM341" s="7"/>
      <c r="AN341" s="7"/>
      <c r="AO341" s="7"/>
    </row>
    <row r="342" spans="11:41">
      <c r="K342" s="35">
        <v>340</v>
      </c>
      <c r="L342" s="8"/>
      <c r="M342" s="8"/>
      <c r="N342" s="8"/>
      <c r="O342" s="9"/>
      <c r="P342" s="9"/>
      <c r="Q342" s="32" t="str">
        <f t="shared" si="11"/>
        <v xml:space="preserve"> </v>
      </c>
      <c r="R342" s="21"/>
      <c r="S342" s="8"/>
      <c r="T342" s="38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36">
        <f t="shared" si="12"/>
        <v>0</v>
      </c>
      <c r="AL342" s="7"/>
      <c r="AM342" s="7"/>
      <c r="AN342" s="7"/>
      <c r="AO342" s="7"/>
    </row>
    <row r="343" spans="11:41">
      <c r="K343" s="35">
        <v>341</v>
      </c>
      <c r="L343" s="8"/>
      <c r="M343" s="8"/>
      <c r="N343" s="8"/>
      <c r="O343" s="9"/>
      <c r="P343" s="9"/>
      <c r="Q343" s="32" t="str">
        <f t="shared" si="11"/>
        <v xml:space="preserve"> </v>
      </c>
      <c r="R343" s="21"/>
      <c r="S343" s="8"/>
      <c r="T343" s="38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36">
        <f t="shared" si="12"/>
        <v>0</v>
      </c>
      <c r="AL343" s="7"/>
      <c r="AM343" s="7"/>
      <c r="AN343" s="7"/>
      <c r="AO343" s="7"/>
    </row>
    <row r="344" spans="11:41">
      <c r="K344" s="35">
        <v>342</v>
      </c>
      <c r="L344" s="8"/>
      <c r="M344" s="8"/>
      <c r="N344" s="8"/>
      <c r="O344" s="9"/>
      <c r="P344" s="9"/>
      <c r="Q344" s="32" t="str">
        <f t="shared" si="11"/>
        <v xml:space="preserve"> </v>
      </c>
      <c r="R344" s="21"/>
      <c r="S344" s="8"/>
      <c r="T344" s="38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36">
        <f t="shared" si="12"/>
        <v>0</v>
      </c>
      <c r="AL344" s="7"/>
      <c r="AM344" s="7"/>
      <c r="AN344" s="7"/>
      <c r="AO344" s="7"/>
    </row>
    <row r="345" spans="11:41">
      <c r="K345" s="35">
        <v>343</v>
      </c>
      <c r="L345" s="8"/>
      <c r="M345" s="8"/>
      <c r="N345" s="8"/>
      <c r="O345" s="9"/>
      <c r="P345" s="9"/>
      <c r="Q345" s="32" t="str">
        <f t="shared" si="11"/>
        <v xml:space="preserve"> </v>
      </c>
      <c r="R345" s="21"/>
      <c r="S345" s="8"/>
      <c r="T345" s="38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36">
        <f t="shared" si="12"/>
        <v>0</v>
      </c>
      <c r="AL345" s="7"/>
      <c r="AM345" s="7"/>
      <c r="AN345" s="7"/>
      <c r="AO345" s="7"/>
    </row>
    <row r="346" spans="11:41">
      <c r="K346" s="35">
        <v>344</v>
      </c>
      <c r="L346" s="8"/>
      <c r="M346" s="8"/>
      <c r="N346" s="8"/>
      <c r="O346" s="9"/>
      <c r="P346" s="9"/>
      <c r="Q346" s="32" t="str">
        <f t="shared" si="11"/>
        <v xml:space="preserve"> </v>
      </c>
      <c r="R346" s="21"/>
      <c r="S346" s="8"/>
      <c r="T346" s="38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36">
        <f t="shared" si="12"/>
        <v>0</v>
      </c>
      <c r="AL346" s="7"/>
      <c r="AM346" s="7"/>
      <c r="AN346" s="7"/>
      <c r="AO346" s="7"/>
    </row>
    <row r="347" spans="11:41">
      <c r="K347" s="35">
        <v>345</v>
      </c>
      <c r="L347" s="8"/>
      <c r="M347" s="8"/>
      <c r="N347" s="8"/>
      <c r="O347" s="9"/>
      <c r="P347" s="9"/>
      <c r="Q347" s="32" t="str">
        <f t="shared" si="11"/>
        <v xml:space="preserve"> </v>
      </c>
      <c r="R347" s="21"/>
      <c r="S347" s="8"/>
      <c r="T347" s="38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36">
        <f t="shared" si="12"/>
        <v>0</v>
      </c>
      <c r="AL347" s="7"/>
      <c r="AM347" s="7"/>
      <c r="AN347" s="7"/>
      <c r="AO347" s="7"/>
    </row>
    <row r="348" spans="11:41">
      <c r="K348" s="35">
        <v>346</v>
      </c>
      <c r="L348" s="8"/>
      <c r="M348" s="8"/>
      <c r="N348" s="8"/>
      <c r="O348" s="9"/>
      <c r="P348" s="9"/>
      <c r="Q348" s="32" t="str">
        <f t="shared" si="11"/>
        <v xml:space="preserve"> </v>
      </c>
      <c r="R348" s="21"/>
      <c r="S348" s="8"/>
      <c r="T348" s="38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36">
        <f t="shared" si="12"/>
        <v>0</v>
      </c>
      <c r="AL348" s="7"/>
      <c r="AM348" s="7"/>
      <c r="AN348" s="7"/>
      <c r="AO348" s="7"/>
    </row>
    <row r="349" spans="11:41">
      <c r="K349" s="35">
        <v>347</v>
      </c>
      <c r="L349" s="8"/>
      <c r="M349" s="8"/>
      <c r="N349" s="8"/>
      <c r="O349" s="9"/>
      <c r="P349" s="9"/>
      <c r="Q349" s="32" t="str">
        <f t="shared" si="11"/>
        <v xml:space="preserve"> </v>
      </c>
      <c r="R349" s="21"/>
      <c r="S349" s="8"/>
      <c r="T349" s="38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36">
        <f t="shared" si="12"/>
        <v>0</v>
      </c>
      <c r="AL349" s="7"/>
      <c r="AM349" s="7"/>
      <c r="AN349" s="7"/>
      <c r="AO349" s="7"/>
    </row>
    <row r="350" spans="11:41">
      <c r="K350" s="35">
        <v>348</v>
      </c>
      <c r="L350" s="8"/>
      <c r="M350" s="8"/>
      <c r="N350" s="8"/>
      <c r="O350" s="9"/>
      <c r="P350" s="9"/>
      <c r="Q350" s="32" t="str">
        <f t="shared" si="11"/>
        <v xml:space="preserve"> </v>
      </c>
      <c r="R350" s="21"/>
      <c r="S350" s="8"/>
      <c r="T350" s="38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36">
        <f t="shared" si="12"/>
        <v>0</v>
      </c>
      <c r="AL350" s="7"/>
      <c r="AM350" s="7"/>
      <c r="AN350" s="7"/>
      <c r="AO350" s="7"/>
    </row>
    <row r="351" spans="11:41">
      <c r="K351" s="35">
        <v>349</v>
      </c>
      <c r="L351" s="8"/>
      <c r="M351" s="8"/>
      <c r="N351" s="8"/>
      <c r="O351" s="9"/>
      <c r="P351" s="9"/>
      <c r="Q351" s="32" t="str">
        <f t="shared" si="11"/>
        <v xml:space="preserve"> </v>
      </c>
      <c r="R351" s="21"/>
      <c r="S351" s="8"/>
      <c r="T351" s="38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36">
        <f t="shared" si="12"/>
        <v>0</v>
      </c>
      <c r="AL351" s="7"/>
      <c r="AM351" s="7"/>
      <c r="AN351" s="7"/>
      <c r="AO351" s="7"/>
    </row>
    <row r="352" spans="11:41">
      <c r="K352" s="35">
        <v>350</v>
      </c>
      <c r="L352" s="8"/>
      <c r="M352" s="8"/>
      <c r="N352" s="8"/>
      <c r="O352" s="9"/>
      <c r="P352" s="9"/>
      <c r="Q352" s="32" t="str">
        <f t="shared" si="11"/>
        <v xml:space="preserve"> </v>
      </c>
      <c r="R352" s="21"/>
      <c r="S352" s="8"/>
      <c r="T352" s="38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36">
        <f t="shared" si="12"/>
        <v>0</v>
      </c>
      <c r="AL352" s="7"/>
      <c r="AM352" s="7"/>
      <c r="AN352" s="7"/>
      <c r="AO352" s="7"/>
    </row>
    <row r="353" spans="11:41">
      <c r="K353" s="35">
        <v>351</v>
      </c>
      <c r="L353" s="8"/>
      <c r="M353" s="8"/>
      <c r="N353" s="8"/>
      <c r="O353" s="9"/>
      <c r="P353" s="9"/>
      <c r="Q353" s="32" t="str">
        <f t="shared" si="11"/>
        <v xml:space="preserve"> </v>
      </c>
      <c r="R353" s="21"/>
      <c r="S353" s="8"/>
      <c r="T353" s="38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36">
        <f t="shared" si="12"/>
        <v>0</v>
      </c>
      <c r="AL353" s="7"/>
      <c r="AM353" s="7"/>
      <c r="AN353" s="7"/>
      <c r="AO353" s="7"/>
    </row>
    <row r="354" spans="11:41">
      <c r="K354" s="35">
        <v>352</v>
      </c>
      <c r="L354" s="8"/>
      <c r="M354" s="8"/>
      <c r="N354" s="8"/>
      <c r="O354" s="9"/>
      <c r="P354" s="9"/>
      <c r="Q354" s="32" t="str">
        <f t="shared" si="11"/>
        <v xml:space="preserve"> </v>
      </c>
      <c r="R354" s="21"/>
      <c r="S354" s="8"/>
      <c r="T354" s="38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36">
        <f t="shared" si="12"/>
        <v>0</v>
      </c>
      <c r="AL354" s="7"/>
      <c r="AM354" s="7"/>
      <c r="AN354" s="7"/>
      <c r="AO354" s="7"/>
    </row>
    <row r="355" spans="11:41">
      <c r="K355" s="35">
        <v>353</v>
      </c>
      <c r="L355" s="8"/>
      <c r="M355" s="8"/>
      <c r="N355" s="8"/>
      <c r="O355" s="9"/>
      <c r="P355" s="9"/>
      <c r="Q355" s="32" t="str">
        <f t="shared" si="11"/>
        <v xml:space="preserve"> </v>
      </c>
      <c r="R355" s="21"/>
      <c r="S355" s="8"/>
      <c r="T355" s="38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36">
        <f t="shared" si="12"/>
        <v>0</v>
      </c>
      <c r="AL355" s="7"/>
      <c r="AM355" s="7"/>
      <c r="AN355" s="7"/>
      <c r="AO355" s="7"/>
    </row>
    <row r="356" spans="11:41">
      <c r="K356" s="35">
        <v>354</v>
      </c>
      <c r="L356" s="8"/>
      <c r="M356" s="8"/>
      <c r="N356" s="8"/>
      <c r="O356" s="9"/>
      <c r="P356" s="9"/>
      <c r="Q356" s="32" t="str">
        <f t="shared" si="11"/>
        <v xml:space="preserve"> </v>
      </c>
      <c r="R356" s="21"/>
      <c r="S356" s="8"/>
      <c r="T356" s="38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36">
        <f t="shared" si="12"/>
        <v>0</v>
      </c>
      <c r="AL356" s="7"/>
      <c r="AM356" s="7"/>
      <c r="AN356" s="7"/>
      <c r="AO356" s="7"/>
    </row>
    <row r="357" spans="11:41">
      <c r="K357" s="35">
        <v>355</v>
      </c>
      <c r="L357" s="8"/>
      <c r="M357" s="8"/>
      <c r="N357" s="8"/>
      <c r="O357" s="9"/>
      <c r="P357" s="9"/>
      <c r="Q357" s="32" t="str">
        <f t="shared" ref="Q357:Q420" si="13">IF(P357=""," ",IF(P357="Poslovnica 1
","00030101",IF(P357="Poslovnica Vrtni put
","00030150",IF(P357="Poslovnica Arena 
","00030151",IF(P357="Poslovnica 2
","00030102",IF(P357="Poslovnica 3
","00030103",IF(P357="Poslovnica Travno
","00030152",IF(P357="Poslovnica 4
","00030104",IF(P357="Poslovnica 6
","30106",IF(P357="Poslovnica Gajnice
","30153",IF(P357="Poslovnica 7
","30107",VLOOKUP(P357,$H$3:$I$289,2,FALSE))))))))))))</f>
        <v xml:space="preserve"> </v>
      </c>
      <c r="R357" s="21"/>
      <c r="S357" s="8"/>
      <c r="T357" s="38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36">
        <f t="shared" si="12"/>
        <v>0</v>
      </c>
      <c r="AL357" s="7"/>
      <c r="AM357" s="7"/>
      <c r="AN357" s="7"/>
      <c r="AO357" s="7"/>
    </row>
    <row r="358" spans="11:41">
      <c r="K358" s="35">
        <v>356</v>
      </c>
      <c r="L358" s="8"/>
      <c r="M358" s="8"/>
      <c r="N358" s="8"/>
      <c r="O358" s="9"/>
      <c r="P358" s="9"/>
      <c r="Q358" s="32" t="str">
        <f t="shared" si="13"/>
        <v xml:space="preserve"> </v>
      </c>
      <c r="R358" s="21"/>
      <c r="S358" s="8"/>
      <c r="T358" s="38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36">
        <f t="shared" si="12"/>
        <v>0</v>
      </c>
      <c r="AL358" s="7"/>
      <c r="AM358" s="7"/>
      <c r="AN358" s="7"/>
      <c r="AO358" s="7"/>
    </row>
    <row r="359" spans="11:41">
      <c r="K359" s="35">
        <v>357</v>
      </c>
      <c r="L359" s="8"/>
      <c r="M359" s="8"/>
      <c r="N359" s="8"/>
      <c r="O359" s="9"/>
      <c r="P359" s="9"/>
      <c r="Q359" s="32" t="str">
        <f t="shared" si="13"/>
        <v xml:space="preserve"> </v>
      </c>
      <c r="R359" s="21"/>
      <c r="S359" s="8"/>
      <c r="T359" s="38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36">
        <f t="shared" si="12"/>
        <v>0</v>
      </c>
      <c r="AL359" s="7"/>
      <c r="AM359" s="7"/>
      <c r="AN359" s="7"/>
      <c r="AO359" s="7"/>
    </row>
    <row r="360" spans="11:41">
      <c r="K360" s="35">
        <v>358</v>
      </c>
      <c r="L360" s="8"/>
      <c r="M360" s="8"/>
      <c r="N360" s="8"/>
      <c r="O360" s="9"/>
      <c r="P360" s="9"/>
      <c r="Q360" s="32" t="str">
        <f t="shared" si="13"/>
        <v xml:space="preserve"> </v>
      </c>
      <c r="R360" s="21"/>
      <c r="S360" s="8"/>
      <c r="T360" s="38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36">
        <f t="shared" si="12"/>
        <v>0</v>
      </c>
      <c r="AL360" s="7"/>
      <c r="AM360" s="7"/>
      <c r="AN360" s="7"/>
      <c r="AO360" s="7"/>
    </row>
    <row r="361" spans="11:41">
      <c r="K361" s="35">
        <v>359</v>
      </c>
      <c r="L361" s="8"/>
      <c r="M361" s="8"/>
      <c r="N361" s="8"/>
      <c r="O361" s="9"/>
      <c r="P361" s="9"/>
      <c r="Q361" s="32" t="str">
        <f t="shared" si="13"/>
        <v xml:space="preserve"> </v>
      </c>
      <c r="R361" s="21"/>
      <c r="S361" s="8"/>
      <c r="T361" s="38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36">
        <f t="shared" si="12"/>
        <v>0</v>
      </c>
      <c r="AL361" s="7"/>
      <c r="AM361" s="7"/>
      <c r="AN361" s="7"/>
      <c r="AO361" s="7"/>
    </row>
    <row r="362" spans="11:41">
      <c r="K362" s="35">
        <v>360</v>
      </c>
      <c r="L362" s="8"/>
      <c r="M362" s="8"/>
      <c r="N362" s="8"/>
      <c r="O362" s="9"/>
      <c r="P362" s="9"/>
      <c r="Q362" s="32" t="str">
        <f t="shared" si="13"/>
        <v xml:space="preserve"> </v>
      </c>
      <c r="R362" s="21"/>
      <c r="S362" s="8"/>
      <c r="T362" s="38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36">
        <f t="shared" si="12"/>
        <v>0</v>
      </c>
      <c r="AL362" s="7"/>
      <c r="AM362" s="7"/>
      <c r="AN362" s="7"/>
      <c r="AO362" s="7"/>
    </row>
    <row r="363" spans="11:41">
      <c r="K363" s="35">
        <v>361</v>
      </c>
      <c r="L363" s="8"/>
      <c r="M363" s="8"/>
      <c r="N363" s="8"/>
      <c r="O363" s="9"/>
      <c r="P363" s="9"/>
      <c r="Q363" s="32" t="str">
        <f t="shared" si="13"/>
        <v xml:space="preserve"> </v>
      </c>
      <c r="R363" s="21"/>
      <c r="S363" s="8"/>
      <c r="T363" s="38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36">
        <f t="shared" si="12"/>
        <v>0</v>
      </c>
      <c r="AL363" s="7"/>
      <c r="AM363" s="7"/>
      <c r="AN363" s="7"/>
      <c r="AO363" s="7"/>
    </row>
    <row r="364" spans="11:41">
      <c r="K364" s="35">
        <v>362</v>
      </c>
      <c r="L364" s="8"/>
      <c r="M364" s="8"/>
      <c r="N364" s="8"/>
      <c r="O364" s="9"/>
      <c r="P364" s="9"/>
      <c r="Q364" s="32" t="str">
        <f t="shared" si="13"/>
        <v xml:space="preserve"> </v>
      </c>
      <c r="R364" s="21"/>
      <c r="S364" s="8"/>
      <c r="T364" s="38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36">
        <f t="shared" si="12"/>
        <v>0</v>
      </c>
      <c r="AL364" s="7"/>
      <c r="AM364" s="7"/>
      <c r="AN364" s="7"/>
      <c r="AO364" s="7"/>
    </row>
    <row r="365" spans="11:41">
      <c r="K365" s="35">
        <v>363</v>
      </c>
      <c r="L365" s="8"/>
      <c r="M365" s="8"/>
      <c r="N365" s="8"/>
      <c r="O365" s="9"/>
      <c r="P365" s="9"/>
      <c r="Q365" s="32" t="str">
        <f t="shared" si="13"/>
        <v xml:space="preserve"> </v>
      </c>
      <c r="R365" s="21"/>
      <c r="S365" s="8"/>
      <c r="T365" s="38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36">
        <f t="shared" si="12"/>
        <v>0</v>
      </c>
      <c r="AL365" s="7"/>
      <c r="AM365" s="7"/>
      <c r="AN365" s="7"/>
      <c r="AO365" s="7"/>
    </row>
    <row r="366" spans="11:41">
      <c r="K366" s="35">
        <v>364</v>
      </c>
      <c r="L366" s="8"/>
      <c r="M366" s="8"/>
      <c r="N366" s="8"/>
      <c r="O366" s="9"/>
      <c r="P366" s="9"/>
      <c r="Q366" s="32" t="str">
        <f t="shared" si="13"/>
        <v xml:space="preserve"> </v>
      </c>
      <c r="R366" s="21"/>
      <c r="S366" s="8"/>
      <c r="T366" s="38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36">
        <f t="shared" si="12"/>
        <v>0</v>
      </c>
      <c r="AL366" s="7"/>
      <c r="AM366" s="7"/>
      <c r="AN366" s="7"/>
      <c r="AO366" s="7"/>
    </row>
    <row r="367" spans="11:41">
      <c r="K367" s="35">
        <v>365</v>
      </c>
      <c r="L367" s="8"/>
      <c r="M367" s="8"/>
      <c r="N367" s="8"/>
      <c r="O367" s="9"/>
      <c r="P367" s="9"/>
      <c r="Q367" s="32" t="str">
        <f t="shared" si="13"/>
        <v xml:space="preserve"> </v>
      </c>
      <c r="R367" s="21"/>
      <c r="S367" s="8"/>
      <c r="T367" s="38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36">
        <f t="shared" si="12"/>
        <v>0</v>
      </c>
      <c r="AL367" s="7"/>
      <c r="AM367" s="7"/>
      <c r="AN367" s="7"/>
      <c r="AO367" s="7"/>
    </row>
    <row r="368" spans="11:41">
      <c r="K368" s="35">
        <v>366</v>
      </c>
      <c r="L368" s="8"/>
      <c r="M368" s="8"/>
      <c r="N368" s="8"/>
      <c r="O368" s="9"/>
      <c r="P368" s="9"/>
      <c r="Q368" s="32" t="str">
        <f t="shared" si="13"/>
        <v xml:space="preserve"> </v>
      </c>
      <c r="R368" s="21"/>
      <c r="S368" s="8"/>
      <c r="T368" s="38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36">
        <f t="shared" si="12"/>
        <v>0</v>
      </c>
      <c r="AL368" s="7"/>
      <c r="AM368" s="7"/>
      <c r="AN368" s="7"/>
      <c r="AO368" s="7"/>
    </row>
    <row r="369" spans="11:41">
      <c r="K369" s="35">
        <v>367</v>
      </c>
      <c r="L369" s="8"/>
      <c r="M369" s="8"/>
      <c r="N369" s="8"/>
      <c r="O369" s="9"/>
      <c r="P369" s="9"/>
      <c r="Q369" s="32" t="str">
        <f t="shared" si="13"/>
        <v xml:space="preserve"> </v>
      </c>
      <c r="R369" s="21"/>
      <c r="S369" s="8"/>
      <c r="T369" s="38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36">
        <f t="shared" si="12"/>
        <v>0</v>
      </c>
      <c r="AL369" s="7"/>
      <c r="AM369" s="7"/>
      <c r="AN369" s="7"/>
      <c r="AO369" s="7"/>
    </row>
    <row r="370" spans="11:41">
      <c r="K370" s="35">
        <v>368</v>
      </c>
      <c r="L370" s="8"/>
      <c r="M370" s="8"/>
      <c r="N370" s="8"/>
      <c r="O370" s="9"/>
      <c r="P370" s="9"/>
      <c r="Q370" s="32" t="str">
        <f t="shared" si="13"/>
        <v xml:space="preserve"> </v>
      </c>
      <c r="R370" s="21"/>
      <c r="S370" s="8"/>
      <c r="T370" s="38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36">
        <f t="shared" si="12"/>
        <v>0</v>
      </c>
      <c r="AL370" s="7"/>
      <c r="AM370" s="7"/>
      <c r="AN370" s="7"/>
      <c r="AO370" s="7"/>
    </row>
    <row r="371" spans="11:41">
      <c r="K371" s="35">
        <v>369</v>
      </c>
      <c r="L371" s="8"/>
      <c r="M371" s="8"/>
      <c r="N371" s="8"/>
      <c r="O371" s="9"/>
      <c r="P371" s="9"/>
      <c r="Q371" s="32" t="str">
        <f t="shared" si="13"/>
        <v xml:space="preserve"> </v>
      </c>
      <c r="R371" s="21"/>
      <c r="S371" s="8"/>
      <c r="T371" s="38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36">
        <f t="shared" si="12"/>
        <v>0</v>
      </c>
      <c r="AL371" s="7"/>
      <c r="AM371" s="7"/>
      <c r="AN371" s="7"/>
      <c r="AO371" s="7"/>
    </row>
    <row r="372" spans="11:41">
      <c r="K372" s="35">
        <v>370</v>
      </c>
      <c r="L372" s="8"/>
      <c r="M372" s="8"/>
      <c r="N372" s="8"/>
      <c r="O372" s="9"/>
      <c r="P372" s="9"/>
      <c r="Q372" s="32" t="str">
        <f t="shared" si="13"/>
        <v xml:space="preserve"> </v>
      </c>
      <c r="R372" s="21"/>
      <c r="S372" s="8"/>
      <c r="T372" s="38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36">
        <f t="shared" si="12"/>
        <v>0</v>
      </c>
      <c r="AL372" s="7"/>
      <c r="AM372" s="7"/>
      <c r="AN372" s="7"/>
      <c r="AO372" s="7"/>
    </row>
    <row r="373" spans="11:41">
      <c r="K373" s="35">
        <v>371</v>
      </c>
      <c r="L373" s="8"/>
      <c r="M373" s="8"/>
      <c r="N373" s="8"/>
      <c r="O373" s="9"/>
      <c r="P373" s="9"/>
      <c r="Q373" s="32" t="str">
        <f t="shared" si="13"/>
        <v xml:space="preserve"> </v>
      </c>
      <c r="R373" s="21"/>
      <c r="S373" s="8"/>
      <c r="T373" s="38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36">
        <f t="shared" si="12"/>
        <v>0</v>
      </c>
      <c r="AL373" s="7"/>
      <c r="AM373" s="7"/>
      <c r="AN373" s="7"/>
      <c r="AO373" s="7"/>
    </row>
    <row r="374" spans="11:41">
      <c r="K374" s="35">
        <v>372</v>
      </c>
      <c r="L374" s="8"/>
      <c r="M374" s="8"/>
      <c r="N374" s="8"/>
      <c r="O374" s="9"/>
      <c r="P374" s="9"/>
      <c r="Q374" s="32" t="str">
        <f t="shared" si="13"/>
        <v xml:space="preserve"> </v>
      </c>
      <c r="R374" s="21"/>
      <c r="S374" s="8"/>
      <c r="T374" s="38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36">
        <f t="shared" si="12"/>
        <v>0</v>
      </c>
      <c r="AL374" s="7"/>
      <c r="AM374" s="7"/>
      <c r="AN374" s="7"/>
      <c r="AO374" s="7"/>
    </row>
    <row r="375" spans="11:41">
      <c r="K375" s="35">
        <v>373</v>
      </c>
      <c r="L375" s="8"/>
      <c r="M375" s="8"/>
      <c r="N375" s="8"/>
      <c r="O375" s="9"/>
      <c r="P375" s="9"/>
      <c r="Q375" s="32" t="str">
        <f t="shared" si="13"/>
        <v xml:space="preserve"> </v>
      </c>
      <c r="R375" s="21"/>
      <c r="S375" s="8"/>
      <c r="T375" s="38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36">
        <f t="shared" si="12"/>
        <v>0</v>
      </c>
      <c r="AL375" s="7"/>
      <c r="AM375" s="7"/>
      <c r="AN375" s="7"/>
      <c r="AO375" s="7"/>
    </row>
    <row r="376" spans="11:41">
      <c r="K376" s="35">
        <v>374</v>
      </c>
      <c r="L376" s="8"/>
      <c r="M376" s="8"/>
      <c r="N376" s="8"/>
      <c r="O376" s="9"/>
      <c r="P376" s="9"/>
      <c r="Q376" s="32" t="str">
        <f t="shared" si="13"/>
        <v xml:space="preserve"> </v>
      </c>
      <c r="R376" s="21"/>
      <c r="S376" s="8"/>
      <c r="T376" s="38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36">
        <f t="shared" si="12"/>
        <v>0</v>
      </c>
      <c r="AL376" s="7"/>
      <c r="AM376" s="7"/>
      <c r="AN376" s="7"/>
      <c r="AO376" s="7"/>
    </row>
    <row r="377" spans="11:41">
      <c r="K377" s="35">
        <v>375</v>
      </c>
      <c r="L377" s="8"/>
      <c r="M377" s="8"/>
      <c r="N377" s="8"/>
      <c r="O377" s="9"/>
      <c r="P377" s="9"/>
      <c r="Q377" s="32" t="str">
        <f t="shared" si="13"/>
        <v xml:space="preserve"> </v>
      </c>
      <c r="R377" s="21"/>
      <c r="S377" s="8"/>
      <c r="T377" s="38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36">
        <f t="shared" si="12"/>
        <v>0</v>
      </c>
      <c r="AL377" s="7"/>
      <c r="AM377" s="7"/>
      <c r="AN377" s="7"/>
      <c r="AO377" s="7"/>
    </row>
    <row r="378" spans="11:41">
      <c r="K378" s="35">
        <v>376</v>
      </c>
      <c r="L378" s="8"/>
      <c r="M378" s="8"/>
      <c r="N378" s="8"/>
      <c r="O378" s="9"/>
      <c r="P378" s="9"/>
      <c r="Q378" s="32" t="str">
        <f t="shared" si="13"/>
        <v xml:space="preserve"> </v>
      </c>
      <c r="R378" s="21"/>
      <c r="S378" s="8"/>
      <c r="T378" s="38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36">
        <f t="shared" si="12"/>
        <v>0</v>
      </c>
      <c r="AL378" s="7"/>
      <c r="AM378" s="7"/>
      <c r="AN378" s="7"/>
      <c r="AO378" s="7"/>
    </row>
    <row r="379" spans="11:41">
      <c r="K379" s="35">
        <v>377</v>
      </c>
      <c r="L379" s="8"/>
      <c r="M379" s="8"/>
      <c r="N379" s="8"/>
      <c r="O379" s="9"/>
      <c r="P379" s="9"/>
      <c r="Q379" s="32" t="str">
        <f t="shared" si="13"/>
        <v xml:space="preserve"> </v>
      </c>
      <c r="R379" s="21"/>
      <c r="S379" s="8"/>
      <c r="T379" s="38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36">
        <f t="shared" si="12"/>
        <v>0</v>
      </c>
      <c r="AL379" s="7"/>
      <c r="AM379" s="7"/>
      <c r="AN379" s="7"/>
      <c r="AO379" s="7"/>
    </row>
    <row r="380" spans="11:41">
      <c r="K380" s="35">
        <v>378</v>
      </c>
      <c r="L380" s="8"/>
      <c r="M380" s="8"/>
      <c r="N380" s="8"/>
      <c r="O380" s="9"/>
      <c r="P380" s="9"/>
      <c r="Q380" s="32" t="str">
        <f t="shared" si="13"/>
        <v xml:space="preserve"> </v>
      </c>
      <c r="R380" s="21"/>
      <c r="S380" s="8"/>
      <c r="T380" s="38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36">
        <f t="shared" si="12"/>
        <v>0</v>
      </c>
      <c r="AL380" s="7"/>
      <c r="AM380" s="7"/>
      <c r="AN380" s="7"/>
      <c r="AO380" s="7"/>
    </row>
    <row r="381" spans="11:41">
      <c r="K381" s="35">
        <v>379</v>
      </c>
      <c r="L381" s="8"/>
      <c r="M381" s="8"/>
      <c r="N381" s="8"/>
      <c r="O381" s="9"/>
      <c r="P381" s="9"/>
      <c r="Q381" s="32" t="str">
        <f t="shared" si="13"/>
        <v xml:space="preserve"> </v>
      </c>
      <c r="R381" s="21"/>
      <c r="S381" s="8"/>
      <c r="T381" s="38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36">
        <f t="shared" si="12"/>
        <v>0</v>
      </c>
      <c r="AL381" s="7"/>
      <c r="AM381" s="7"/>
      <c r="AN381" s="7"/>
      <c r="AO381" s="7"/>
    </row>
    <row r="382" spans="11:41">
      <c r="K382" s="35">
        <v>380</v>
      </c>
      <c r="L382" s="8"/>
      <c r="M382" s="8"/>
      <c r="N382" s="8"/>
      <c r="O382" s="9"/>
      <c r="P382" s="9"/>
      <c r="Q382" s="32" t="str">
        <f t="shared" si="13"/>
        <v xml:space="preserve"> </v>
      </c>
      <c r="R382" s="21"/>
      <c r="S382" s="8"/>
      <c r="T382" s="38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36">
        <f t="shared" si="12"/>
        <v>0</v>
      </c>
      <c r="AL382" s="7"/>
      <c r="AM382" s="7"/>
      <c r="AN382" s="7"/>
      <c r="AO382" s="7"/>
    </row>
    <row r="383" spans="11:41">
      <c r="K383" s="35">
        <v>381</v>
      </c>
      <c r="L383" s="8"/>
      <c r="M383" s="8"/>
      <c r="N383" s="8"/>
      <c r="O383" s="9"/>
      <c r="P383" s="9"/>
      <c r="Q383" s="32" t="str">
        <f t="shared" si="13"/>
        <v xml:space="preserve"> </v>
      </c>
      <c r="R383" s="21"/>
      <c r="S383" s="8"/>
      <c r="T383" s="38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36">
        <f t="shared" si="12"/>
        <v>0</v>
      </c>
      <c r="AL383" s="7"/>
      <c r="AM383" s="7"/>
      <c r="AN383" s="7"/>
      <c r="AO383" s="7"/>
    </row>
    <row r="384" spans="11:41">
      <c r="K384" s="35">
        <v>382</v>
      </c>
      <c r="L384" s="8"/>
      <c r="M384" s="8"/>
      <c r="N384" s="8"/>
      <c r="O384" s="9"/>
      <c r="P384" s="9"/>
      <c r="Q384" s="32" t="str">
        <f t="shared" si="13"/>
        <v xml:space="preserve"> </v>
      </c>
      <c r="R384" s="21"/>
      <c r="S384" s="8"/>
      <c r="T384" s="38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36">
        <f t="shared" si="12"/>
        <v>0</v>
      </c>
      <c r="AL384" s="7"/>
      <c r="AM384" s="7"/>
      <c r="AN384" s="7"/>
      <c r="AO384" s="7"/>
    </row>
    <row r="385" spans="11:41">
      <c r="K385" s="35">
        <v>383</v>
      </c>
      <c r="L385" s="8"/>
      <c r="M385" s="8"/>
      <c r="N385" s="8"/>
      <c r="O385" s="9"/>
      <c r="P385" s="9"/>
      <c r="Q385" s="32" t="str">
        <f t="shared" si="13"/>
        <v xml:space="preserve"> </v>
      </c>
      <c r="R385" s="21"/>
      <c r="S385" s="8"/>
      <c r="T385" s="38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36">
        <f t="shared" si="12"/>
        <v>0</v>
      </c>
      <c r="AL385" s="7"/>
      <c r="AM385" s="7"/>
      <c r="AN385" s="7"/>
      <c r="AO385" s="7"/>
    </row>
    <row r="386" spans="11:41">
      <c r="K386" s="35">
        <v>384</v>
      </c>
      <c r="L386" s="8"/>
      <c r="M386" s="8"/>
      <c r="N386" s="8"/>
      <c r="O386" s="9"/>
      <c r="P386" s="9"/>
      <c r="Q386" s="32" t="str">
        <f t="shared" si="13"/>
        <v xml:space="preserve"> </v>
      </c>
      <c r="R386" s="21"/>
      <c r="S386" s="8"/>
      <c r="T386" s="38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36">
        <f t="shared" si="12"/>
        <v>0</v>
      </c>
      <c r="AL386" s="7"/>
      <c r="AM386" s="7"/>
      <c r="AN386" s="7"/>
      <c r="AO386" s="7"/>
    </row>
    <row r="387" spans="11:41">
      <c r="K387" s="35">
        <v>385</v>
      </c>
      <c r="L387" s="8"/>
      <c r="M387" s="8"/>
      <c r="N387" s="8"/>
      <c r="O387" s="9"/>
      <c r="P387" s="9"/>
      <c r="Q387" s="32" t="str">
        <f t="shared" si="13"/>
        <v xml:space="preserve"> </v>
      </c>
      <c r="R387" s="21"/>
      <c r="S387" s="8"/>
      <c r="T387" s="38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36">
        <f t="shared" si="12"/>
        <v>0</v>
      </c>
      <c r="AL387" s="7"/>
      <c r="AM387" s="7"/>
      <c r="AN387" s="7"/>
      <c r="AO387" s="7"/>
    </row>
    <row r="388" spans="11:41">
      <c r="K388" s="35">
        <v>386</v>
      </c>
      <c r="L388" s="8"/>
      <c r="M388" s="8"/>
      <c r="N388" s="8"/>
      <c r="O388" s="9"/>
      <c r="P388" s="9"/>
      <c r="Q388" s="32" t="str">
        <f t="shared" si="13"/>
        <v xml:space="preserve"> </v>
      </c>
      <c r="R388" s="21"/>
      <c r="S388" s="8"/>
      <c r="T388" s="38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36">
        <f t="shared" ref="AI388:AI451" si="14">($U$1*U388)+($V$1*V388)+($W$1*W388)+($X$1*X388)+($Y$1*Y388)+($Z$1*Z388)+($AA$1*AA388)+($AB$1*AB388)+($AC$1*AC388)+($AD$1*AD388)+($AE$1*AE388)+($AF$1*AF388)+($AG$1*AG388)+($AH$1*AH388)</f>
        <v>0</v>
      </c>
      <c r="AL388" s="7"/>
      <c r="AM388" s="7"/>
      <c r="AN388" s="7"/>
      <c r="AO388" s="7"/>
    </row>
    <row r="389" spans="11:41">
      <c r="K389" s="35">
        <v>387</v>
      </c>
      <c r="L389" s="8"/>
      <c r="M389" s="8"/>
      <c r="N389" s="8"/>
      <c r="O389" s="9"/>
      <c r="P389" s="9"/>
      <c r="Q389" s="32" t="str">
        <f t="shared" si="13"/>
        <v xml:space="preserve"> </v>
      </c>
      <c r="R389" s="21"/>
      <c r="S389" s="8"/>
      <c r="T389" s="38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36">
        <f t="shared" si="14"/>
        <v>0</v>
      </c>
      <c r="AL389" s="7"/>
      <c r="AM389" s="7"/>
      <c r="AN389" s="7"/>
      <c r="AO389" s="7"/>
    </row>
    <row r="390" spans="11:41">
      <c r="K390" s="35">
        <v>388</v>
      </c>
      <c r="L390" s="8"/>
      <c r="M390" s="8"/>
      <c r="N390" s="8"/>
      <c r="O390" s="9"/>
      <c r="P390" s="9"/>
      <c r="Q390" s="32" t="str">
        <f t="shared" si="13"/>
        <v xml:space="preserve"> </v>
      </c>
      <c r="R390" s="21"/>
      <c r="S390" s="8"/>
      <c r="T390" s="38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36">
        <f t="shared" si="14"/>
        <v>0</v>
      </c>
      <c r="AL390" s="7"/>
      <c r="AM390" s="7"/>
      <c r="AN390" s="7"/>
      <c r="AO390" s="7"/>
    </row>
    <row r="391" spans="11:41">
      <c r="K391" s="35">
        <v>389</v>
      </c>
      <c r="L391" s="8"/>
      <c r="M391" s="8"/>
      <c r="N391" s="8"/>
      <c r="O391" s="9"/>
      <c r="P391" s="9"/>
      <c r="Q391" s="32" t="str">
        <f t="shared" si="13"/>
        <v xml:space="preserve"> </v>
      </c>
      <c r="R391" s="21"/>
      <c r="S391" s="8"/>
      <c r="T391" s="38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36">
        <f t="shared" si="14"/>
        <v>0</v>
      </c>
      <c r="AL391" s="7"/>
      <c r="AM391" s="7"/>
      <c r="AN391" s="7"/>
      <c r="AO391" s="7"/>
    </row>
    <row r="392" spans="11:41">
      <c r="K392" s="35">
        <v>390</v>
      </c>
      <c r="L392" s="8"/>
      <c r="M392" s="8"/>
      <c r="N392" s="8"/>
      <c r="O392" s="9"/>
      <c r="P392" s="9"/>
      <c r="Q392" s="32" t="str">
        <f t="shared" si="13"/>
        <v xml:space="preserve"> </v>
      </c>
      <c r="R392" s="21"/>
      <c r="S392" s="8"/>
      <c r="T392" s="38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36">
        <f t="shared" si="14"/>
        <v>0</v>
      </c>
      <c r="AL392" s="7"/>
      <c r="AM392" s="7"/>
      <c r="AN392" s="7"/>
      <c r="AO392" s="7"/>
    </row>
    <row r="393" spans="11:41">
      <c r="K393" s="35">
        <v>391</v>
      </c>
      <c r="L393" s="8"/>
      <c r="M393" s="8"/>
      <c r="N393" s="8"/>
      <c r="O393" s="9"/>
      <c r="P393" s="9"/>
      <c r="Q393" s="32" t="str">
        <f t="shared" si="13"/>
        <v xml:space="preserve"> </v>
      </c>
      <c r="R393" s="21"/>
      <c r="S393" s="8"/>
      <c r="T393" s="38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36">
        <f t="shared" si="14"/>
        <v>0</v>
      </c>
      <c r="AL393" s="7"/>
      <c r="AM393" s="7"/>
      <c r="AN393" s="7"/>
      <c r="AO393" s="7"/>
    </row>
    <row r="394" spans="11:41">
      <c r="K394" s="35">
        <v>392</v>
      </c>
      <c r="L394" s="8"/>
      <c r="M394" s="8"/>
      <c r="N394" s="8"/>
      <c r="O394" s="9"/>
      <c r="P394" s="9"/>
      <c r="Q394" s="32" t="str">
        <f t="shared" si="13"/>
        <v xml:space="preserve"> </v>
      </c>
      <c r="R394" s="21"/>
      <c r="S394" s="8"/>
      <c r="T394" s="38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36">
        <f t="shared" si="14"/>
        <v>0</v>
      </c>
      <c r="AL394" s="7"/>
      <c r="AM394" s="7"/>
      <c r="AN394" s="7"/>
      <c r="AO394" s="7"/>
    </row>
    <row r="395" spans="11:41">
      <c r="K395" s="35">
        <v>393</v>
      </c>
      <c r="L395" s="8"/>
      <c r="M395" s="8"/>
      <c r="N395" s="8"/>
      <c r="O395" s="9"/>
      <c r="P395" s="9"/>
      <c r="Q395" s="32" t="str">
        <f t="shared" si="13"/>
        <v xml:space="preserve"> </v>
      </c>
      <c r="R395" s="21"/>
      <c r="S395" s="8"/>
      <c r="T395" s="38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36">
        <f t="shared" si="14"/>
        <v>0</v>
      </c>
      <c r="AL395" s="7"/>
      <c r="AM395" s="7"/>
      <c r="AN395" s="7"/>
      <c r="AO395" s="7"/>
    </row>
    <row r="396" spans="11:41">
      <c r="K396" s="35">
        <v>394</v>
      </c>
      <c r="L396" s="8"/>
      <c r="M396" s="8"/>
      <c r="N396" s="8"/>
      <c r="O396" s="9"/>
      <c r="P396" s="9"/>
      <c r="Q396" s="32" t="str">
        <f t="shared" si="13"/>
        <v xml:space="preserve"> </v>
      </c>
      <c r="R396" s="21"/>
      <c r="S396" s="8"/>
      <c r="T396" s="38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36">
        <f t="shared" si="14"/>
        <v>0</v>
      </c>
      <c r="AL396" s="7"/>
      <c r="AM396" s="7"/>
      <c r="AN396" s="7"/>
      <c r="AO396" s="7"/>
    </row>
    <row r="397" spans="11:41">
      <c r="K397" s="35">
        <v>395</v>
      </c>
      <c r="L397" s="8"/>
      <c r="M397" s="8"/>
      <c r="N397" s="8"/>
      <c r="O397" s="9"/>
      <c r="P397" s="9"/>
      <c r="Q397" s="32" t="str">
        <f t="shared" si="13"/>
        <v xml:space="preserve"> </v>
      </c>
      <c r="R397" s="21"/>
      <c r="S397" s="8"/>
      <c r="T397" s="38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36">
        <f t="shared" si="14"/>
        <v>0</v>
      </c>
      <c r="AL397" s="7"/>
      <c r="AM397" s="7"/>
      <c r="AN397" s="7"/>
      <c r="AO397" s="7"/>
    </row>
    <row r="398" spans="11:41">
      <c r="K398" s="35">
        <v>396</v>
      </c>
      <c r="L398" s="8"/>
      <c r="M398" s="8"/>
      <c r="N398" s="8"/>
      <c r="O398" s="9"/>
      <c r="P398" s="9"/>
      <c r="Q398" s="32" t="str">
        <f t="shared" si="13"/>
        <v xml:space="preserve"> </v>
      </c>
      <c r="R398" s="21"/>
      <c r="S398" s="8"/>
      <c r="T398" s="38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36">
        <f t="shared" si="14"/>
        <v>0</v>
      </c>
      <c r="AL398" s="7"/>
      <c r="AM398" s="7"/>
      <c r="AN398" s="7"/>
      <c r="AO398" s="7"/>
    </row>
    <row r="399" spans="11:41">
      <c r="K399" s="35">
        <v>397</v>
      </c>
      <c r="L399" s="8"/>
      <c r="M399" s="8"/>
      <c r="N399" s="8"/>
      <c r="O399" s="9"/>
      <c r="P399" s="9"/>
      <c r="Q399" s="32" t="str">
        <f t="shared" si="13"/>
        <v xml:space="preserve"> </v>
      </c>
      <c r="R399" s="21"/>
      <c r="S399" s="8"/>
      <c r="T399" s="38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36">
        <f t="shared" si="14"/>
        <v>0</v>
      </c>
      <c r="AL399" s="7"/>
      <c r="AM399" s="7"/>
      <c r="AN399" s="7"/>
      <c r="AO399" s="7"/>
    </row>
    <row r="400" spans="11:41">
      <c r="K400" s="35">
        <v>398</v>
      </c>
      <c r="L400" s="8"/>
      <c r="M400" s="8"/>
      <c r="N400" s="8"/>
      <c r="O400" s="9"/>
      <c r="P400" s="9"/>
      <c r="Q400" s="32" t="str">
        <f t="shared" si="13"/>
        <v xml:space="preserve"> </v>
      </c>
      <c r="R400" s="21"/>
      <c r="S400" s="8"/>
      <c r="T400" s="38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36">
        <f t="shared" si="14"/>
        <v>0</v>
      </c>
      <c r="AL400" s="7"/>
      <c r="AM400" s="7"/>
      <c r="AN400" s="7"/>
      <c r="AO400" s="7"/>
    </row>
    <row r="401" spans="11:41">
      <c r="K401" s="35">
        <v>399</v>
      </c>
      <c r="L401" s="8"/>
      <c r="M401" s="8"/>
      <c r="N401" s="8"/>
      <c r="O401" s="9"/>
      <c r="P401" s="9"/>
      <c r="Q401" s="32" t="str">
        <f t="shared" si="13"/>
        <v xml:space="preserve"> </v>
      </c>
      <c r="R401" s="21"/>
      <c r="S401" s="8"/>
      <c r="T401" s="38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36">
        <f t="shared" si="14"/>
        <v>0</v>
      </c>
      <c r="AL401" s="7"/>
      <c r="AM401" s="7"/>
      <c r="AN401" s="7"/>
      <c r="AO401" s="7"/>
    </row>
    <row r="402" spans="11:41">
      <c r="K402" s="35">
        <v>400</v>
      </c>
      <c r="L402" s="8"/>
      <c r="M402" s="8"/>
      <c r="N402" s="8"/>
      <c r="O402" s="9"/>
      <c r="P402" s="9"/>
      <c r="Q402" s="32" t="str">
        <f t="shared" si="13"/>
        <v xml:space="preserve"> </v>
      </c>
      <c r="R402" s="21"/>
      <c r="S402" s="8"/>
      <c r="T402" s="38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36">
        <f t="shared" si="14"/>
        <v>0</v>
      </c>
      <c r="AL402" s="7"/>
      <c r="AM402" s="7"/>
      <c r="AN402" s="7"/>
      <c r="AO402" s="7"/>
    </row>
    <row r="403" spans="11:41" ht="13.5">
      <c r="K403" s="35">
        <v>401</v>
      </c>
      <c r="L403" s="8"/>
      <c r="M403" s="8"/>
      <c r="N403" s="8"/>
      <c r="O403" s="9"/>
      <c r="P403" s="9"/>
      <c r="Q403" s="32" t="str">
        <f t="shared" si="13"/>
        <v xml:space="preserve"> </v>
      </c>
      <c r="R403" s="21"/>
      <c r="S403" s="8"/>
      <c r="T403" s="38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36">
        <f t="shared" si="14"/>
        <v>0</v>
      </c>
      <c r="AL403" s="7"/>
      <c r="AM403" s="7"/>
      <c r="AN403" s="7"/>
      <c r="AO403" s="14"/>
    </row>
    <row r="404" spans="11:41" ht="13.5">
      <c r="K404" s="35">
        <v>402</v>
      </c>
      <c r="L404" s="8"/>
      <c r="M404" s="8"/>
      <c r="N404" s="8"/>
      <c r="O404" s="9"/>
      <c r="P404" s="9"/>
      <c r="Q404" s="32" t="str">
        <f t="shared" si="13"/>
        <v xml:space="preserve"> </v>
      </c>
      <c r="R404" s="21"/>
      <c r="S404" s="8"/>
      <c r="T404" s="38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36">
        <f t="shared" si="14"/>
        <v>0</v>
      </c>
      <c r="AL404" s="7"/>
      <c r="AM404" s="7"/>
      <c r="AN404" s="7"/>
      <c r="AO404" s="14"/>
    </row>
    <row r="405" spans="11:41" ht="13.5">
      <c r="K405" s="35">
        <v>403</v>
      </c>
      <c r="L405" s="8"/>
      <c r="M405" s="8"/>
      <c r="N405" s="8"/>
      <c r="O405" s="9"/>
      <c r="P405" s="9"/>
      <c r="Q405" s="32" t="str">
        <f t="shared" si="13"/>
        <v xml:space="preserve"> </v>
      </c>
      <c r="R405" s="21"/>
      <c r="S405" s="8"/>
      <c r="T405" s="38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36">
        <f t="shared" si="14"/>
        <v>0</v>
      </c>
      <c r="AL405" s="7"/>
      <c r="AM405" s="7"/>
      <c r="AN405" s="7"/>
      <c r="AO405" s="14"/>
    </row>
    <row r="406" spans="11:41" ht="13.5">
      <c r="K406" s="35">
        <v>404</v>
      </c>
      <c r="L406" s="8"/>
      <c r="M406" s="8"/>
      <c r="N406" s="8"/>
      <c r="O406" s="9"/>
      <c r="P406" s="9"/>
      <c r="Q406" s="32" t="str">
        <f t="shared" si="13"/>
        <v xml:space="preserve"> </v>
      </c>
      <c r="R406" s="21"/>
      <c r="S406" s="8"/>
      <c r="T406" s="38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36">
        <f t="shared" si="14"/>
        <v>0</v>
      </c>
      <c r="AL406" s="7"/>
      <c r="AM406" s="7"/>
      <c r="AN406" s="7"/>
      <c r="AO406" s="14"/>
    </row>
    <row r="407" spans="11:41" ht="13.5">
      <c r="K407" s="35">
        <v>405</v>
      </c>
      <c r="L407" s="8"/>
      <c r="M407" s="8"/>
      <c r="N407" s="8"/>
      <c r="O407" s="9"/>
      <c r="P407" s="9"/>
      <c r="Q407" s="32" t="str">
        <f t="shared" si="13"/>
        <v xml:space="preserve"> </v>
      </c>
      <c r="R407" s="21"/>
      <c r="S407" s="8"/>
      <c r="T407" s="38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36">
        <f t="shared" si="14"/>
        <v>0</v>
      </c>
      <c r="AL407" s="7"/>
      <c r="AM407" s="7"/>
      <c r="AN407" s="7"/>
      <c r="AO407" s="14"/>
    </row>
    <row r="408" spans="11:41" ht="13.5">
      <c r="K408" s="35">
        <v>406</v>
      </c>
      <c r="L408" s="8"/>
      <c r="M408" s="8"/>
      <c r="N408" s="8"/>
      <c r="O408" s="9"/>
      <c r="P408" s="9"/>
      <c r="Q408" s="32" t="str">
        <f t="shared" si="13"/>
        <v xml:space="preserve"> </v>
      </c>
      <c r="R408" s="21"/>
      <c r="S408" s="8"/>
      <c r="T408" s="38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36">
        <f t="shared" si="14"/>
        <v>0</v>
      </c>
      <c r="AL408" s="7"/>
      <c r="AM408" s="7"/>
      <c r="AN408" s="7"/>
      <c r="AO408" s="14"/>
    </row>
    <row r="409" spans="11:41" ht="13.5">
      <c r="K409" s="35">
        <v>407</v>
      </c>
      <c r="L409" s="8"/>
      <c r="M409" s="8"/>
      <c r="N409" s="8"/>
      <c r="O409" s="9"/>
      <c r="P409" s="9"/>
      <c r="Q409" s="32" t="str">
        <f t="shared" si="13"/>
        <v xml:space="preserve"> </v>
      </c>
      <c r="R409" s="21"/>
      <c r="S409" s="8"/>
      <c r="T409" s="38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36">
        <f t="shared" si="14"/>
        <v>0</v>
      </c>
      <c r="AL409" s="7"/>
      <c r="AM409" s="7"/>
      <c r="AN409" s="7"/>
      <c r="AO409" s="14"/>
    </row>
    <row r="410" spans="11:41" ht="13.5">
      <c r="K410" s="35">
        <v>408</v>
      </c>
      <c r="L410" s="8"/>
      <c r="M410" s="8"/>
      <c r="N410" s="8"/>
      <c r="O410" s="9"/>
      <c r="P410" s="9"/>
      <c r="Q410" s="32" t="str">
        <f t="shared" si="13"/>
        <v xml:space="preserve"> </v>
      </c>
      <c r="R410" s="21"/>
      <c r="S410" s="8"/>
      <c r="T410" s="38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36">
        <f t="shared" si="14"/>
        <v>0</v>
      </c>
      <c r="AL410" s="7"/>
      <c r="AM410" s="7"/>
      <c r="AN410" s="7"/>
      <c r="AO410" s="14"/>
    </row>
    <row r="411" spans="11:41">
      <c r="K411" s="35">
        <v>409</v>
      </c>
      <c r="L411" s="8"/>
      <c r="M411" s="8"/>
      <c r="N411" s="8"/>
      <c r="O411" s="9"/>
      <c r="P411" s="9"/>
      <c r="Q411" s="32" t="str">
        <f t="shared" si="13"/>
        <v xml:space="preserve"> </v>
      </c>
      <c r="R411" s="21"/>
      <c r="S411" s="8"/>
      <c r="T411" s="38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36">
        <f t="shared" si="14"/>
        <v>0</v>
      </c>
    </row>
    <row r="412" spans="11:41">
      <c r="K412" s="35">
        <v>410</v>
      </c>
      <c r="L412" s="8"/>
      <c r="M412" s="8"/>
      <c r="N412" s="8"/>
      <c r="O412" s="9"/>
      <c r="P412" s="9"/>
      <c r="Q412" s="32" t="str">
        <f t="shared" si="13"/>
        <v xml:space="preserve"> </v>
      </c>
      <c r="R412" s="21"/>
      <c r="S412" s="8"/>
      <c r="T412" s="38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36">
        <f t="shared" si="14"/>
        <v>0</v>
      </c>
    </row>
    <row r="413" spans="11:41">
      <c r="K413" s="35">
        <v>411</v>
      </c>
      <c r="L413" s="8"/>
      <c r="M413" s="8"/>
      <c r="N413" s="8"/>
      <c r="O413" s="9"/>
      <c r="P413" s="9"/>
      <c r="Q413" s="32" t="str">
        <f t="shared" si="13"/>
        <v xml:space="preserve"> </v>
      </c>
      <c r="R413" s="21"/>
      <c r="S413" s="8"/>
      <c r="T413" s="38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36">
        <f t="shared" si="14"/>
        <v>0</v>
      </c>
    </row>
    <row r="414" spans="11:41">
      <c r="K414" s="35">
        <v>412</v>
      </c>
      <c r="L414" s="8"/>
      <c r="M414" s="8"/>
      <c r="N414" s="8"/>
      <c r="O414" s="9"/>
      <c r="P414" s="9"/>
      <c r="Q414" s="32" t="str">
        <f t="shared" si="13"/>
        <v xml:space="preserve"> </v>
      </c>
      <c r="R414" s="21"/>
      <c r="S414" s="8"/>
      <c r="T414" s="38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36">
        <f t="shared" si="14"/>
        <v>0</v>
      </c>
    </row>
    <row r="415" spans="11:41">
      <c r="K415" s="35">
        <v>413</v>
      </c>
      <c r="L415" s="8"/>
      <c r="M415" s="8"/>
      <c r="N415" s="8"/>
      <c r="O415" s="9"/>
      <c r="P415" s="9"/>
      <c r="Q415" s="32" t="str">
        <f t="shared" si="13"/>
        <v xml:space="preserve"> </v>
      </c>
      <c r="R415" s="21"/>
      <c r="S415" s="8"/>
      <c r="T415" s="38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36">
        <f t="shared" si="14"/>
        <v>0</v>
      </c>
    </row>
    <row r="416" spans="11:41">
      <c r="K416" s="35">
        <v>414</v>
      </c>
      <c r="L416" s="8"/>
      <c r="M416" s="8"/>
      <c r="N416" s="8"/>
      <c r="O416" s="9"/>
      <c r="P416" s="9"/>
      <c r="Q416" s="32" t="str">
        <f t="shared" si="13"/>
        <v xml:space="preserve"> </v>
      </c>
      <c r="R416" s="21"/>
      <c r="S416" s="8"/>
      <c r="T416" s="38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36">
        <f t="shared" si="14"/>
        <v>0</v>
      </c>
    </row>
    <row r="417" spans="11:35">
      <c r="K417" s="35">
        <v>415</v>
      </c>
      <c r="L417" s="8"/>
      <c r="M417" s="8"/>
      <c r="N417" s="8"/>
      <c r="O417" s="9"/>
      <c r="P417" s="9"/>
      <c r="Q417" s="32" t="str">
        <f t="shared" si="13"/>
        <v xml:space="preserve"> </v>
      </c>
      <c r="R417" s="21"/>
      <c r="S417" s="8"/>
      <c r="T417" s="38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36">
        <f t="shared" si="14"/>
        <v>0</v>
      </c>
    </row>
    <row r="418" spans="11:35">
      <c r="K418" s="35">
        <v>416</v>
      </c>
      <c r="L418" s="8"/>
      <c r="M418" s="8"/>
      <c r="N418" s="8"/>
      <c r="O418" s="9"/>
      <c r="P418" s="9"/>
      <c r="Q418" s="32" t="str">
        <f t="shared" si="13"/>
        <v xml:space="preserve"> </v>
      </c>
      <c r="R418" s="21"/>
      <c r="S418" s="8"/>
      <c r="T418" s="38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36">
        <f t="shared" si="14"/>
        <v>0</v>
      </c>
    </row>
    <row r="419" spans="11:35">
      <c r="K419" s="35">
        <v>417</v>
      </c>
      <c r="L419" s="8"/>
      <c r="M419" s="8"/>
      <c r="N419" s="8"/>
      <c r="O419" s="9"/>
      <c r="P419" s="9"/>
      <c r="Q419" s="32" t="str">
        <f t="shared" si="13"/>
        <v xml:space="preserve"> </v>
      </c>
      <c r="R419" s="21"/>
      <c r="S419" s="8"/>
      <c r="T419" s="38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36">
        <f t="shared" si="14"/>
        <v>0</v>
      </c>
    </row>
    <row r="420" spans="11:35">
      <c r="K420" s="35">
        <v>418</v>
      </c>
      <c r="L420" s="8"/>
      <c r="M420" s="8"/>
      <c r="N420" s="8"/>
      <c r="O420" s="9"/>
      <c r="P420" s="9"/>
      <c r="Q420" s="32" t="str">
        <f t="shared" si="13"/>
        <v xml:space="preserve"> </v>
      </c>
      <c r="R420" s="21"/>
      <c r="S420" s="8"/>
      <c r="T420" s="38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36">
        <f t="shared" si="14"/>
        <v>0</v>
      </c>
    </row>
    <row r="421" spans="11:35">
      <c r="K421" s="35">
        <v>419</v>
      </c>
      <c r="L421" s="8"/>
      <c r="M421" s="8"/>
      <c r="N421" s="8"/>
      <c r="O421" s="9"/>
      <c r="P421" s="9"/>
      <c r="Q421" s="32" t="str">
        <f t="shared" ref="Q421:Q484" si="15">IF(P421=""," ",IF(P421="Poslovnica 1
","00030101",IF(P421="Poslovnica Vrtni put
","00030150",IF(P421="Poslovnica Arena 
","00030151",IF(P421="Poslovnica 2
","00030102",IF(P421="Poslovnica 3
","00030103",IF(P421="Poslovnica Travno
","00030152",IF(P421="Poslovnica 4
","00030104",IF(P421="Poslovnica 6
","30106",IF(P421="Poslovnica Gajnice
","30153",IF(P421="Poslovnica 7
","30107",VLOOKUP(P421,$H$3:$I$289,2,FALSE))))))))))))</f>
        <v xml:space="preserve"> </v>
      </c>
      <c r="R421" s="21"/>
      <c r="S421" s="8"/>
      <c r="T421" s="38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36">
        <f t="shared" si="14"/>
        <v>0</v>
      </c>
    </row>
    <row r="422" spans="11:35">
      <c r="K422" s="35">
        <v>420</v>
      </c>
      <c r="L422" s="8"/>
      <c r="M422" s="8"/>
      <c r="N422" s="8"/>
      <c r="O422" s="9"/>
      <c r="P422" s="9"/>
      <c r="Q422" s="32" t="str">
        <f t="shared" si="15"/>
        <v xml:space="preserve"> </v>
      </c>
      <c r="R422" s="21"/>
      <c r="S422" s="8"/>
      <c r="T422" s="38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36">
        <f t="shared" si="14"/>
        <v>0</v>
      </c>
    </row>
    <row r="423" spans="11:35">
      <c r="K423" s="35">
        <v>421</v>
      </c>
      <c r="L423" s="8"/>
      <c r="M423" s="8"/>
      <c r="N423" s="8"/>
      <c r="O423" s="9"/>
      <c r="P423" s="9"/>
      <c r="Q423" s="32" t="str">
        <f t="shared" si="15"/>
        <v xml:space="preserve"> </v>
      </c>
      <c r="R423" s="21"/>
      <c r="S423" s="8"/>
      <c r="T423" s="38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36">
        <f t="shared" si="14"/>
        <v>0</v>
      </c>
    </row>
    <row r="424" spans="11:35">
      <c r="K424" s="35">
        <v>422</v>
      </c>
      <c r="L424" s="8"/>
      <c r="M424" s="8"/>
      <c r="N424" s="8"/>
      <c r="O424" s="9"/>
      <c r="P424" s="9"/>
      <c r="Q424" s="32" t="str">
        <f t="shared" si="15"/>
        <v xml:space="preserve"> </v>
      </c>
      <c r="R424" s="21"/>
      <c r="S424" s="8"/>
      <c r="T424" s="38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36">
        <f t="shared" si="14"/>
        <v>0</v>
      </c>
    </row>
    <row r="425" spans="11:35">
      <c r="K425" s="35">
        <v>423</v>
      </c>
      <c r="L425" s="8"/>
      <c r="M425" s="8"/>
      <c r="N425" s="8"/>
      <c r="O425" s="9"/>
      <c r="P425" s="9"/>
      <c r="Q425" s="32" t="str">
        <f t="shared" si="15"/>
        <v xml:space="preserve"> </v>
      </c>
      <c r="R425" s="21"/>
      <c r="S425" s="8"/>
      <c r="T425" s="38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36">
        <f t="shared" si="14"/>
        <v>0</v>
      </c>
    </row>
    <row r="426" spans="11:35">
      <c r="K426" s="35">
        <v>424</v>
      </c>
      <c r="L426" s="8"/>
      <c r="M426" s="8"/>
      <c r="N426" s="8"/>
      <c r="O426" s="9"/>
      <c r="P426" s="9"/>
      <c r="Q426" s="32" t="str">
        <f t="shared" si="15"/>
        <v xml:space="preserve"> </v>
      </c>
      <c r="R426" s="21"/>
      <c r="S426" s="8"/>
      <c r="T426" s="38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36">
        <f t="shared" si="14"/>
        <v>0</v>
      </c>
    </row>
    <row r="427" spans="11:35">
      <c r="K427" s="35">
        <v>425</v>
      </c>
      <c r="L427" s="8"/>
      <c r="M427" s="8"/>
      <c r="N427" s="8"/>
      <c r="O427" s="9"/>
      <c r="P427" s="9"/>
      <c r="Q427" s="32" t="str">
        <f t="shared" si="15"/>
        <v xml:space="preserve"> </v>
      </c>
      <c r="R427" s="21"/>
      <c r="S427" s="8"/>
      <c r="T427" s="38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36">
        <f t="shared" si="14"/>
        <v>0</v>
      </c>
    </row>
    <row r="428" spans="11:35">
      <c r="K428" s="35">
        <v>426</v>
      </c>
      <c r="L428" s="8"/>
      <c r="M428" s="8"/>
      <c r="N428" s="8"/>
      <c r="O428" s="9"/>
      <c r="P428" s="9"/>
      <c r="Q428" s="32" t="str">
        <f t="shared" si="15"/>
        <v xml:space="preserve"> </v>
      </c>
      <c r="R428" s="21"/>
      <c r="S428" s="8"/>
      <c r="T428" s="38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36">
        <f t="shared" si="14"/>
        <v>0</v>
      </c>
    </row>
    <row r="429" spans="11:35">
      <c r="K429" s="35">
        <v>427</v>
      </c>
      <c r="L429" s="8"/>
      <c r="M429" s="8"/>
      <c r="N429" s="8"/>
      <c r="O429" s="9"/>
      <c r="P429" s="9"/>
      <c r="Q429" s="32" t="str">
        <f t="shared" si="15"/>
        <v xml:space="preserve"> </v>
      </c>
      <c r="R429" s="21"/>
      <c r="S429" s="8"/>
      <c r="T429" s="38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36">
        <f t="shared" si="14"/>
        <v>0</v>
      </c>
    </row>
    <row r="430" spans="11:35">
      <c r="K430" s="35">
        <v>428</v>
      </c>
      <c r="L430" s="8"/>
      <c r="M430" s="8"/>
      <c r="N430" s="8"/>
      <c r="O430" s="9"/>
      <c r="P430" s="9"/>
      <c r="Q430" s="32" t="str">
        <f t="shared" si="15"/>
        <v xml:space="preserve"> </v>
      </c>
      <c r="R430" s="21"/>
      <c r="S430" s="8"/>
      <c r="T430" s="38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36">
        <f t="shared" si="14"/>
        <v>0</v>
      </c>
    </row>
    <row r="431" spans="11:35">
      <c r="K431" s="35">
        <v>429</v>
      </c>
      <c r="L431" s="8"/>
      <c r="M431" s="8"/>
      <c r="N431" s="8"/>
      <c r="O431" s="9"/>
      <c r="P431" s="9"/>
      <c r="Q431" s="32" t="str">
        <f t="shared" si="15"/>
        <v xml:space="preserve"> </v>
      </c>
      <c r="R431" s="21"/>
      <c r="S431" s="8"/>
      <c r="T431" s="38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36">
        <f t="shared" si="14"/>
        <v>0</v>
      </c>
    </row>
    <row r="432" spans="11:35">
      <c r="K432" s="35">
        <v>430</v>
      </c>
      <c r="L432" s="8"/>
      <c r="M432" s="8"/>
      <c r="N432" s="8"/>
      <c r="O432" s="9"/>
      <c r="P432" s="9"/>
      <c r="Q432" s="32" t="str">
        <f t="shared" si="15"/>
        <v xml:space="preserve"> </v>
      </c>
      <c r="R432" s="21"/>
      <c r="S432" s="8"/>
      <c r="T432" s="38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36">
        <f t="shared" si="14"/>
        <v>0</v>
      </c>
    </row>
    <row r="433" spans="11:35">
      <c r="K433" s="35">
        <v>431</v>
      </c>
      <c r="L433" s="8"/>
      <c r="M433" s="8"/>
      <c r="N433" s="8"/>
      <c r="O433" s="9"/>
      <c r="P433" s="9"/>
      <c r="Q433" s="32" t="str">
        <f t="shared" si="15"/>
        <v xml:space="preserve"> </v>
      </c>
      <c r="R433" s="21"/>
      <c r="S433" s="8"/>
      <c r="T433" s="38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36">
        <f t="shared" si="14"/>
        <v>0</v>
      </c>
    </row>
    <row r="434" spans="11:35">
      <c r="K434" s="35">
        <v>432</v>
      </c>
      <c r="L434" s="8"/>
      <c r="M434" s="8"/>
      <c r="N434" s="8"/>
      <c r="O434" s="9"/>
      <c r="P434" s="9"/>
      <c r="Q434" s="32" t="str">
        <f t="shared" si="15"/>
        <v xml:space="preserve"> </v>
      </c>
      <c r="R434" s="21"/>
      <c r="S434" s="8"/>
      <c r="T434" s="38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36">
        <f t="shared" si="14"/>
        <v>0</v>
      </c>
    </row>
    <row r="435" spans="11:35">
      <c r="K435" s="35">
        <v>433</v>
      </c>
      <c r="L435" s="8"/>
      <c r="M435" s="8"/>
      <c r="N435" s="8"/>
      <c r="O435" s="9"/>
      <c r="P435" s="9"/>
      <c r="Q435" s="32" t="str">
        <f t="shared" si="15"/>
        <v xml:space="preserve"> </v>
      </c>
      <c r="R435" s="21"/>
      <c r="S435" s="8"/>
      <c r="T435" s="38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36">
        <f t="shared" si="14"/>
        <v>0</v>
      </c>
    </row>
    <row r="436" spans="11:35">
      <c r="K436" s="35">
        <v>434</v>
      </c>
      <c r="L436" s="8"/>
      <c r="M436" s="8"/>
      <c r="N436" s="8"/>
      <c r="O436" s="9"/>
      <c r="P436" s="9"/>
      <c r="Q436" s="32" t="str">
        <f t="shared" si="15"/>
        <v xml:space="preserve"> </v>
      </c>
      <c r="R436" s="21"/>
      <c r="S436" s="8"/>
      <c r="T436" s="38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36">
        <f t="shared" si="14"/>
        <v>0</v>
      </c>
    </row>
    <row r="437" spans="11:35">
      <c r="K437" s="35">
        <v>435</v>
      </c>
      <c r="L437" s="8"/>
      <c r="M437" s="8"/>
      <c r="N437" s="8"/>
      <c r="O437" s="9"/>
      <c r="P437" s="9"/>
      <c r="Q437" s="32" t="str">
        <f t="shared" si="15"/>
        <v xml:space="preserve"> </v>
      </c>
      <c r="R437" s="21"/>
      <c r="S437" s="8"/>
      <c r="T437" s="38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36">
        <f t="shared" si="14"/>
        <v>0</v>
      </c>
    </row>
    <row r="438" spans="11:35">
      <c r="K438" s="35">
        <v>436</v>
      </c>
      <c r="L438" s="8"/>
      <c r="M438" s="8"/>
      <c r="N438" s="8"/>
      <c r="O438" s="9"/>
      <c r="P438" s="9"/>
      <c r="Q438" s="32" t="str">
        <f t="shared" si="15"/>
        <v xml:space="preserve"> </v>
      </c>
      <c r="R438" s="21"/>
      <c r="S438" s="8"/>
      <c r="T438" s="38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36">
        <f t="shared" si="14"/>
        <v>0</v>
      </c>
    </row>
    <row r="439" spans="11:35">
      <c r="K439" s="35">
        <v>437</v>
      </c>
      <c r="L439" s="8"/>
      <c r="M439" s="8"/>
      <c r="N439" s="8"/>
      <c r="O439" s="9"/>
      <c r="P439" s="9"/>
      <c r="Q439" s="32" t="str">
        <f t="shared" si="15"/>
        <v xml:space="preserve"> </v>
      </c>
      <c r="R439" s="21"/>
      <c r="S439" s="8"/>
      <c r="T439" s="38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36">
        <f t="shared" si="14"/>
        <v>0</v>
      </c>
    </row>
    <row r="440" spans="11:35">
      <c r="K440" s="35">
        <v>438</v>
      </c>
      <c r="L440" s="8"/>
      <c r="M440" s="8"/>
      <c r="N440" s="8"/>
      <c r="O440" s="9"/>
      <c r="P440" s="9"/>
      <c r="Q440" s="32" t="str">
        <f t="shared" si="15"/>
        <v xml:space="preserve"> </v>
      </c>
      <c r="R440" s="21"/>
      <c r="S440" s="8"/>
      <c r="T440" s="38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36">
        <f t="shared" si="14"/>
        <v>0</v>
      </c>
    </row>
    <row r="441" spans="11:35">
      <c r="K441" s="35">
        <v>439</v>
      </c>
      <c r="L441" s="8"/>
      <c r="M441" s="8"/>
      <c r="N441" s="8"/>
      <c r="O441" s="9"/>
      <c r="P441" s="9"/>
      <c r="Q441" s="32" t="str">
        <f t="shared" si="15"/>
        <v xml:space="preserve"> </v>
      </c>
      <c r="R441" s="21"/>
      <c r="S441" s="8"/>
      <c r="T441" s="38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36">
        <f t="shared" si="14"/>
        <v>0</v>
      </c>
    </row>
    <row r="442" spans="11:35">
      <c r="K442" s="35">
        <v>440</v>
      </c>
      <c r="L442" s="8"/>
      <c r="M442" s="8"/>
      <c r="N442" s="8"/>
      <c r="O442" s="9"/>
      <c r="P442" s="9"/>
      <c r="Q442" s="32" t="str">
        <f t="shared" si="15"/>
        <v xml:space="preserve"> </v>
      </c>
      <c r="R442" s="21"/>
      <c r="S442" s="8"/>
      <c r="T442" s="38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36">
        <f t="shared" si="14"/>
        <v>0</v>
      </c>
    </row>
    <row r="443" spans="11:35">
      <c r="K443" s="35">
        <v>441</v>
      </c>
      <c r="L443" s="8"/>
      <c r="M443" s="8"/>
      <c r="N443" s="8"/>
      <c r="O443" s="9"/>
      <c r="P443" s="9"/>
      <c r="Q443" s="32" t="str">
        <f t="shared" si="15"/>
        <v xml:space="preserve"> </v>
      </c>
      <c r="R443" s="21"/>
      <c r="S443" s="8"/>
      <c r="T443" s="38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36">
        <f t="shared" si="14"/>
        <v>0</v>
      </c>
    </row>
    <row r="444" spans="11:35">
      <c r="K444" s="35">
        <v>442</v>
      </c>
      <c r="L444" s="8"/>
      <c r="M444" s="8"/>
      <c r="N444" s="8"/>
      <c r="O444" s="9"/>
      <c r="P444" s="9"/>
      <c r="Q444" s="32" t="str">
        <f t="shared" si="15"/>
        <v xml:space="preserve"> </v>
      </c>
      <c r="R444" s="21"/>
      <c r="S444" s="8"/>
      <c r="T444" s="38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36">
        <f t="shared" si="14"/>
        <v>0</v>
      </c>
    </row>
    <row r="445" spans="11:35">
      <c r="K445" s="35">
        <v>443</v>
      </c>
      <c r="L445" s="8"/>
      <c r="M445" s="8"/>
      <c r="N445" s="8"/>
      <c r="O445" s="9"/>
      <c r="P445" s="9"/>
      <c r="Q445" s="32" t="str">
        <f t="shared" si="15"/>
        <v xml:space="preserve"> </v>
      </c>
      <c r="R445" s="21"/>
      <c r="S445" s="8"/>
      <c r="T445" s="38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36">
        <f t="shared" si="14"/>
        <v>0</v>
      </c>
    </row>
    <row r="446" spans="11:35">
      <c r="K446" s="35">
        <v>444</v>
      </c>
      <c r="L446" s="8"/>
      <c r="M446" s="8"/>
      <c r="N446" s="8"/>
      <c r="O446" s="9"/>
      <c r="P446" s="9"/>
      <c r="Q446" s="32" t="str">
        <f t="shared" si="15"/>
        <v xml:space="preserve"> </v>
      </c>
      <c r="R446" s="21"/>
      <c r="S446" s="8"/>
      <c r="T446" s="38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36">
        <f t="shared" si="14"/>
        <v>0</v>
      </c>
    </row>
    <row r="447" spans="11:35">
      <c r="K447" s="35">
        <v>445</v>
      </c>
      <c r="L447" s="8"/>
      <c r="M447" s="8"/>
      <c r="N447" s="8"/>
      <c r="O447" s="9"/>
      <c r="P447" s="9"/>
      <c r="Q447" s="32" t="str">
        <f t="shared" si="15"/>
        <v xml:space="preserve"> </v>
      </c>
      <c r="R447" s="21"/>
      <c r="S447" s="8"/>
      <c r="T447" s="38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36">
        <f t="shared" si="14"/>
        <v>0</v>
      </c>
    </row>
    <row r="448" spans="11:35">
      <c r="K448" s="35">
        <v>446</v>
      </c>
      <c r="L448" s="8"/>
      <c r="M448" s="8"/>
      <c r="N448" s="8"/>
      <c r="O448" s="9"/>
      <c r="P448" s="9"/>
      <c r="Q448" s="32" t="str">
        <f t="shared" si="15"/>
        <v xml:space="preserve"> </v>
      </c>
      <c r="R448" s="21"/>
      <c r="S448" s="8"/>
      <c r="T448" s="38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36">
        <f t="shared" si="14"/>
        <v>0</v>
      </c>
    </row>
    <row r="449" spans="11:35">
      <c r="K449" s="35">
        <v>447</v>
      </c>
      <c r="L449" s="8"/>
      <c r="M449" s="8"/>
      <c r="N449" s="8"/>
      <c r="O449" s="9"/>
      <c r="P449" s="9"/>
      <c r="Q449" s="32" t="str">
        <f t="shared" si="15"/>
        <v xml:space="preserve"> </v>
      </c>
      <c r="R449" s="21"/>
      <c r="S449" s="8"/>
      <c r="T449" s="38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36">
        <f t="shared" si="14"/>
        <v>0</v>
      </c>
    </row>
    <row r="450" spans="11:35">
      <c r="K450" s="35">
        <v>448</v>
      </c>
      <c r="L450" s="8"/>
      <c r="M450" s="8"/>
      <c r="N450" s="8"/>
      <c r="O450" s="9"/>
      <c r="P450" s="9"/>
      <c r="Q450" s="32" t="str">
        <f t="shared" si="15"/>
        <v xml:space="preserve"> </v>
      </c>
      <c r="R450" s="21"/>
      <c r="S450" s="8"/>
      <c r="T450" s="38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36">
        <f t="shared" si="14"/>
        <v>0</v>
      </c>
    </row>
    <row r="451" spans="11:35">
      <c r="K451" s="35">
        <v>449</v>
      </c>
      <c r="L451" s="8"/>
      <c r="M451" s="8"/>
      <c r="N451" s="8"/>
      <c r="O451" s="9"/>
      <c r="P451" s="9"/>
      <c r="Q451" s="32" t="str">
        <f t="shared" si="15"/>
        <v xml:space="preserve"> </v>
      </c>
      <c r="R451" s="21"/>
      <c r="S451" s="8"/>
      <c r="T451" s="38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36">
        <f t="shared" si="14"/>
        <v>0</v>
      </c>
    </row>
    <row r="452" spans="11:35">
      <c r="K452" s="35">
        <v>450</v>
      </c>
      <c r="L452" s="8"/>
      <c r="M452" s="8"/>
      <c r="N452" s="8"/>
      <c r="O452" s="9"/>
      <c r="P452" s="9"/>
      <c r="Q452" s="32" t="str">
        <f t="shared" si="15"/>
        <v xml:space="preserve"> </v>
      </c>
      <c r="R452" s="21"/>
      <c r="S452" s="8"/>
      <c r="T452" s="38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36">
        <f t="shared" ref="AI452:AI515" si="16">($U$1*U452)+($V$1*V452)+($W$1*W452)+($X$1*X452)+($Y$1*Y452)+($Z$1*Z452)+($AA$1*AA452)+($AB$1*AB452)+($AC$1*AC452)+($AD$1*AD452)+($AE$1*AE452)+($AF$1*AF452)+($AG$1*AG452)+($AH$1*AH452)</f>
        <v>0</v>
      </c>
    </row>
    <row r="453" spans="11:35">
      <c r="K453" s="35">
        <v>451</v>
      </c>
      <c r="L453" s="8"/>
      <c r="M453" s="8"/>
      <c r="N453" s="8"/>
      <c r="O453" s="9"/>
      <c r="P453" s="9"/>
      <c r="Q453" s="32" t="str">
        <f t="shared" si="15"/>
        <v xml:space="preserve"> </v>
      </c>
      <c r="R453" s="21"/>
      <c r="S453" s="8"/>
      <c r="T453" s="38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36">
        <f t="shared" si="16"/>
        <v>0</v>
      </c>
    </row>
    <row r="454" spans="11:35">
      <c r="K454" s="35">
        <v>452</v>
      </c>
      <c r="L454" s="8"/>
      <c r="M454" s="8"/>
      <c r="N454" s="8"/>
      <c r="O454" s="9"/>
      <c r="P454" s="9"/>
      <c r="Q454" s="32" t="str">
        <f t="shared" si="15"/>
        <v xml:space="preserve"> </v>
      </c>
      <c r="R454" s="21"/>
      <c r="S454" s="8"/>
      <c r="T454" s="38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36">
        <f t="shared" si="16"/>
        <v>0</v>
      </c>
    </row>
    <row r="455" spans="11:35">
      <c r="K455" s="35">
        <v>453</v>
      </c>
      <c r="L455" s="8"/>
      <c r="M455" s="8"/>
      <c r="N455" s="8"/>
      <c r="O455" s="9"/>
      <c r="P455" s="9"/>
      <c r="Q455" s="32" t="str">
        <f t="shared" si="15"/>
        <v xml:space="preserve"> </v>
      </c>
      <c r="R455" s="21"/>
      <c r="S455" s="8"/>
      <c r="T455" s="38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36">
        <f t="shared" si="16"/>
        <v>0</v>
      </c>
    </row>
    <row r="456" spans="11:35">
      <c r="K456" s="35">
        <v>454</v>
      </c>
      <c r="L456" s="8"/>
      <c r="M456" s="8"/>
      <c r="N456" s="8"/>
      <c r="O456" s="9"/>
      <c r="P456" s="9"/>
      <c r="Q456" s="32" t="str">
        <f t="shared" si="15"/>
        <v xml:space="preserve"> </v>
      </c>
      <c r="R456" s="21"/>
      <c r="S456" s="8"/>
      <c r="T456" s="38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36">
        <f t="shared" si="16"/>
        <v>0</v>
      </c>
    </row>
    <row r="457" spans="11:35">
      <c r="K457" s="35">
        <v>455</v>
      </c>
      <c r="L457" s="8"/>
      <c r="M457" s="8"/>
      <c r="N457" s="8"/>
      <c r="O457" s="9"/>
      <c r="P457" s="9"/>
      <c r="Q457" s="32" t="str">
        <f t="shared" si="15"/>
        <v xml:space="preserve"> </v>
      </c>
      <c r="R457" s="21"/>
      <c r="S457" s="8"/>
      <c r="T457" s="38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36">
        <f t="shared" si="16"/>
        <v>0</v>
      </c>
    </row>
    <row r="458" spans="11:35">
      <c r="K458" s="35">
        <v>456</v>
      </c>
      <c r="L458" s="8"/>
      <c r="M458" s="8"/>
      <c r="N458" s="8"/>
      <c r="O458" s="9"/>
      <c r="P458" s="9"/>
      <c r="Q458" s="32" t="str">
        <f t="shared" si="15"/>
        <v xml:space="preserve"> </v>
      </c>
      <c r="R458" s="21"/>
      <c r="S458" s="8"/>
      <c r="T458" s="38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36">
        <f t="shared" si="16"/>
        <v>0</v>
      </c>
    </row>
    <row r="459" spans="11:35">
      <c r="K459" s="35">
        <v>457</v>
      </c>
      <c r="L459" s="8"/>
      <c r="M459" s="8"/>
      <c r="N459" s="8"/>
      <c r="O459" s="9"/>
      <c r="P459" s="9"/>
      <c r="Q459" s="32" t="str">
        <f t="shared" si="15"/>
        <v xml:space="preserve"> </v>
      </c>
      <c r="R459" s="21"/>
      <c r="S459" s="8"/>
      <c r="T459" s="38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36">
        <f t="shared" si="16"/>
        <v>0</v>
      </c>
    </row>
    <row r="460" spans="11:35">
      <c r="K460" s="35">
        <v>458</v>
      </c>
      <c r="L460" s="8"/>
      <c r="M460" s="8"/>
      <c r="N460" s="8"/>
      <c r="O460" s="9"/>
      <c r="P460" s="9"/>
      <c r="Q460" s="32" t="str">
        <f t="shared" si="15"/>
        <v xml:space="preserve"> </v>
      </c>
      <c r="R460" s="21"/>
      <c r="S460" s="8"/>
      <c r="T460" s="38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36">
        <f t="shared" si="16"/>
        <v>0</v>
      </c>
    </row>
    <row r="461" spans="11:35">
      <c r="K461" s="35">
        <v>459</v>
      </c>
      <c r="L461" s="8"/>
      <c r="M461" s="8"/>
      <c r="N461" s="8"/>
      <c r="O461" s="9"/>
      <c r="P461" s="9"/>
      <c r="Q461" s="32" t="str">
        <f t="shared" si="15"/>
        <v xml:space="preserve"> </v>
      </c>
      <c r="R461" s="21"/>
      <c r="S461" s="8"/>
      <c r="T461" s="38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36">
        <f t="shared" si="16"/>
        <v>0</v>
      </c>
    </row>
    <row r="462" spans="11:35">
      <c r="K462" s="35">
        <v>460</v>
      </c>
      <c r="L462" s="8"/>
      <c r="M462" s="8"/>
      <c r="N462" s="8"/>
      <c r="O462" s="9"/>
      <c r="P462" s="9"/>
      <c r="Q462" s="32" t="str">
        <f t="shared" si="15"/>
        <v xml:space="preserve"> </v>
      </c>
      <c r="R462" s="21"/>
      <c r="S462" s="8"/>
      <c r="T462" s="38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36">
        <f t="shared" si="16"/>
        <v>0</v>
      </c>
    </row>
    <row r="463" spans="11:35">
      <c r="K463" s="35">
        <v>461</v>
      </c>
      <c r="L463" s="8"/>
      <c r="M463" s="8"/>
      <c r="N463" s="8"/>
      <c r="O463" s="9"/>
      <c r="P463" s="9"/>
      <c r="Q463" s="32" t="str">
        <f t="shared" si="15"/>
        <v xml:space="preserve"> </v>
      </c>
      <c r="R463" s="21"/>
      <c r="S463" s="8"/>
      <c r="T463" s="38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36">
        <f t="shared" si="16"/>
        <v>0</v>
      </c>
    </row>
    <row r="464" spans="11:35">
      <c r="K464" s="35">
        <v>462</v>
      </c>
      <c r="L464" s="8"/>
      <c r="M464" s="8"/>
      <c r="N464" s="8"/>
      <c r="O464" s="9"/>
      <c r="P464" s="9"/>
      <c r="Q464" s="32" t="str">
        <f t="shared" si="15"/>
        <v xml:space="preserve"> </v>
      </c>
      <c r="R464" s="21"/>
      <c r="S464" s="8"/>
      <c r="T464" s="38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36">
        <f t="shared" si="16"/>
        <v>0</v>
      </c>
    </row>
    <row r="465" spans="11:35">
      <c r="K465" s="35">
        <v>463</v>
      </c>
      <c r="L465" s="8"/>
      <c r="M465" s="8"/>
      <c r="N465" s="8"/>
      <c r="O465" s="9"/>
      <c r="P465" s="9"/>
      <c r="Q465" s="32" t="str">
        <f t="shared" si="15"/>
        <v xml:space="preserve"> </v>
      </c>
      <c r="R465" s="21"/>
      <c r="S465" s="8"/>
      <c r="T465" s="38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36">
        <f t="shared" si="16"/>
        <v>0</v>
      </c>
    </row>
    <row r="466" spans="11:35">
      <c r="K466" s="35">
        <v>464</v>
      </c>
      <c r="L466" s="8"/>
      <c r="M466" s="8"/>
      <c r="N466" s="8"/>
      <c r="O466" s="9"/>
      <c r="P466" s="9"/>
      <c r="Q466" s="32" t="str">
        <f t="shared" si="15"/>
        <v xml:space="preserve"> </v>
      </c>
      <c r="R466" s="21"/>
      <c r="S466" s="8"/>
      <c r="T466" s="38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36">
        <f t="shared" si="16"/>
        <v>0</v>
      </c>
    </row>
    <row r="467" spans="11:35">
      <c r="K467" s="35">
        <v>465</v>
      </c>
      <c r="L467" s="8"/>
      <c r="M467" s="8"/>
      <c r="N467" s="8"/>
      <c r="O467" s="9"/>
      <c r="P467" s="9"/>
      <c r="Q467" s="32" t="str">
        <f t="shared" si="15"/>
        <v xml:space="preserve"> </v>
      </c>
      <c r="R467" s="21"/>
      <c r="S467" s="8"/>
      <c r="T467" s="38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36">
        <f t="shared" si="16"/>
        <v>0</v>
      </c>
    </row>
    <row r="468" spans="11:35">
      <c r="K468" s="35">
        <v>466</v>
      </c>
      <c r="L468" s="8"/>
      <c r="M468" s="8"/>
      <c r="N468" s="8"/>
      <c r="O468" s="9"/>
      <c r="P468" s="9"/>
      <c r="Q468" s="32" t="str">
        <f t="shared" si="15"/>
        <v xml:space="preserve"> </v>
      </c>
      <c r="R468" s="21"/>
      <c r="S468" s="8"/>
      <c r="T468" s="38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36">
        <f t="shared" si="16"/>
        <v>0</v>
      </c>
    </row>
    <row r="469" spans="11:35">
      <c r="K469" s="35">
        <v>467</v>
      </c>
      <c r="L469" s="8"/>
      <c r="M469" s="8"/>
      <c r="N469" s="8"/>
      <c r="O469" s="9"/>
      <c r="P469" s="9"/>
      <c r="Q469" s="32" t="str">
        <f t="shared" si="15"/>
        <v xml:space="preserve"> </v>
      </c>
      <c r="R469" s="21"/>
      <c r="S469" s="8"/>
      <c r="T469" s="38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36">
        <f t="shared" si="16"/>
        <v>0</v>
      </c>
    </row>
    <row r="470" spans="11:35">
      <c r="K470" s="35">
        <v>468</v>
      </c>
      <c r="L470" s="8"/>
      <c r="M470" s="8"/>
      <c r="N470" s="8"/>
      <c r="O470" s="9"/>
      <c r="P470" s="9"/>
      <c r="Q470" s="32" t="str">
        <f t="shared" si="15"/>
        <v xml:space="preserve"> </v>
      </c>
      <c r="R470" s="21"/>
      <c r="S470" s="8"/>
      <c r="T470" s="38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36">
        <f t="shared" si="16"/>
        <v>0</v>
      </c>
    </row>
    <row r="471" spans="11:35">
      <c r="K471" s="35">
        <v>469</v>
      </c>
      <c r="L471" s="8"/>
      <c r="M471" s="8"/>
      <c r="N471" s="8"/>
      <c r="O471" s="9"/>
      <c r="P471" s="9"/>
      <c r="Q471" s="32" t="str">
        <f t="shared" si="15"/>
        <v xml:space="preserve"> </v>
      </c>
      <c r="R471" s="21"/>
      <c r="S471" s="8"/>
      <c r="T471" s="38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36">
        <f t="shared" si="16"/>
        <v>0</v>
      </c>
    </row>
    <row r="472" spans="11:35">
      <c r="K472" s="35">
        <v>470</v>
      </c>
      <c r="L472" s="8"/>
      <c r="M472" s="8"/>
      <c r="N472" s="8"/>
      <c r="O472" s="9"/>
      <c r="P472" s="9"/>
      <c r="Q472" s="32" t="str">
        <f t="shared" si="15"/>
        <v xml:space="preserve"> </v>
      </c>
      <c r="R472" s="21"/>
      <c r="S472" s="8"/>
      <c r="T472" s="38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36">
        <f t="shared" si="16"/>
        <v>0</v>
      </c>
    </row>
    <row r="473" spans="11:35">
      <c r="K473" s="35">
        <v>471</v>
      </c>
      <c r="L473" s="8"/>
      <c r="M473" s="8"/>
      <c r="N473" s="8"/>
      <c r="O473" s="9"/>
      <c r="P473" s="9"/>
      <c r="Q473" s="32" t="str">
        <f t="shared" si="15"/>
        <v xml:space="preserve"> </v>
      </c>
      <c r="R473" s="21"/>
      <c r="S473" s="8"/>
      <c r="T473" s="38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36">
        <f t="shared" si="16"/>
        <v>0</v>
      </c>
    </row>
    <row r="474" spans="11:35">
      <c r="K474" s="35">
        <v>472</v>
      </c>
      <c r="L474" s="8"/>
      <c r="M474" s="8"/>
      <c r="N474" s="8"/>
      <c r="O474" s="9"/>
      <c r="P474" s="9"/>
      <c r="Q474" s="32" t="str">
        <f t="shared" si="15"/>
        <v xml:space="preserve"> </v>
      </c>
      <c r="R474" s="21"/>
      <c r="S474" s="8"/>
      <c r="T474" s="38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36">
        <f t="shared" si="16"/>
        <v>0</v>
      </c>
    </row>
    <row r="475" spans="11:35">
      <c r="K475" s="35">
        <v>473</v>
      </c>
      <c r="L475" s="8"/>
      <c r="M475" s="8"/>
      <c r="N475" s="8"/>
      <c r="O475" s="9"/>
      <c r="P475" s="9"/>
      <c r="Q475" s="32" t="str">
        <f t="shared" si="15"/>
        <v xml:space="preserve"> </v>
      </c>
      <c r="R475" s="21"/>
      <c r="S475" s="8"/>
      <c r="T475" s="38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36">
        <f t="shared" si="16"/>
        <v>0</v>
      </c>
    </row>
    <row r="476" spans="11:35">
      <c r="K476" s="35">
        <v>474</v>
      </c>
      <c r="L476" s="8"/>
      <c r="M476" s="8"/>
      <c r="N476" s="8"/>
      <c r="O476" s="9"/>
      <c r="P476" s="9"/>
      <c r="Q476" s="32" t="str">
        <f t="shared" si="15"/>
        <v xml:space="preserve"> </v>
      </c>
      <c r="R476" s="21"/>
      <c r="S476" s="8"/>
      <c r="T476" s="38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36">
        <f t="shared" si="16"/>
        <v>0</v>
      </c>
    </row>
    <row r="477" spans="11:35">
      <c r="K477" s="35">
        <v>475</v>
      </c>
      <c r="L477" s="8"/>
      <c r="M477" s="8"/>
      <c r="N477" s="8"/>
      <c r="O477" s="9"/>
      <c r="P477" s="9"/>
      <c r="Q477" s="32" t="str">
        <f t="shared" si="15"/>
        <v xml:space="preserve"> </v>
      </c>
      <c r="R477" s="21"/>
      <c r="S477" s="8"/>
      <c r="T477" s="38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36">
        <f t="shared" si="16"/>
        <v>0</v>
      </c>
    </row>
    <row r="478" spans="11:35">
      <c r="K478" s="35">
        <v>476</v>
      </c>
      <c r="L478" s="8"/>
      <c r="M478" s="8"/>
      <c r="N478" s="8"/>
      <c r="O478" s="9"/>
      <c r="P478" s="9"/>
      <c r="Q478" s="32" t="str">
        <f t="shared" si="15"/>
        <v xml:space="preserve"> </v>
      </c>
      <c r="R478" s="21"/>
      <c r="S478" s="8"/>
      <c r="T478" s="38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36">
        <f t="shared" si="16"/>
        <v>0</v>
      </c>
    </row>
    <row r="479" spans="11:35">
      <c r="K479" s="35">
        <v>477</v>
      </c>
      <c r="L479" s="8"/>
      <c r="M479" s="8"/>
      <c r="N479" s="8"/>
      <c r="O479" s="9"/>
      <c r="P479" s="9"/>
      <c r="Q479" s="32" t="str">
        <f t="shared" si="15"/>
        <v xml:space="preserve"> </v>
      </c>
      <c r="R479" s="21"/>
      <c r="S479" s="8"/>
      <c r="T479" s="38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36">
        <f t="shared" si="16"/>
        <v>0</v>
      </c>
    </row>
    <row r="480" spans="11:35">
      <c r="K480" s="35">
        <v>478</v>
      </c>
      <c r="L480" s="8"/>
      <c r="M480" s="8"/>
      <c r="N480" s="8"/>
      <c r="O480" s="9"/>
      <c r="P480" s="9"/>
      <c r="Q480" s="32" t="str">
        <f t="shared" si="15"/>
        <v xml:space="preserve"> </v>
      </c>
      <c r="R480" s="21"/>
      <c r="S480" s="8"/>
      <c r="T480" s="38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36">
        <f t="shared" si="16"/>
        <v>0</v>
      </c>
    </row>
    <row r="481" spans="11:35">
      <c r="K481" s="35">
        <v>479</v>
      </c>
      <c r="L481" s="8"/>
      <c r="M481" s="8"/>
      <c r="N481" s="8"/>
      <c r="O481" s="9"/>
      <c r="P481" s="9"/>
      <c r="Q481" s="32" t="str">
        <f t="shared" si="15"/>
        <v xml:space="preserve"> </v>
      </c>
      <c r="R481" s="21"/>
      <c r="S481" s="8"/>
      <c r="T481" s="38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36">
        <f t="shared" si="16"/>
        <v>0</v>
      </c>
    </row>
    <row r="482" spans="11:35">
      <c r="K482" s="35">
        <v>480</v>
      </c>
      <c r="L482" s="8"/>
      <c r="M482" s="8"/>
      <c r="N482" s="8"/>
      <c r="O482" s="9"/>
      <c r="P482" s="9"/>
      <c r="Q482" s="32" t="str">
        <f t="shared" si="15"/>
        <v xml:space="preserve"> </v>
      </c>
      <c r="R482" s="21"/>
      <c r="S482" s="8"/>
      <c r="T482" s="38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36">
        <f t="shared" si="16"/>
        <v>0</v>
      </c>
    </row>
    <row r="483" spans="11:35">
      <c r="K483" s="35">
        <v>481</v>
      </c>
      <c r="L483" s="8"/>
      <c r="M483" s="8"/>
      <c r="N483" s="8"/>
      <c r="O483" s="9"/>
      <c r="P483" s="9"/>
      <c r="Q483" s="32" t="str">
        <f t="shared" si="15"/>
        <v xml:space="preserve"> </v>
      </c>
      <c r="R483" s="21"/>
      <c r="S483" s="8"/>
      <c r="T483" s="38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36">
        <f t="shared" si="16"/>
        <v>0</v>
      </c>
    </row>
    <row r="484" spans="11:35">
      <c r="K484" s="35">
        <v>482</v>
      </c>
      <c r="L484" s="8"/>
      <c r="M484" s="8"/>
      <c r="N484" s="8"/>
      <c r="O484" s="9"/>
      <c r="P484" s="9"/>
      <c r="Q484" s="32" t="str">
        <f t="shared" si="15"/>
        <v xml:space="preserve"> </v>
      </c>
      <c r="R484" s="21"/>
      <c r="S484" s="8"/>
      <c r="T484" s="38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36">
        <f t="shared" si="16"/>
        <v>0</v>
      </c>
    </row>
    <row r="485" spans="11:35">
      <c r="K485" s="35">
        <v>483</v>
      </c>
      <c r="L485" s="8"/>
      <c r="M485" s="8"/>
      <c r="N485" s="8"/>
      <c r="O485" s="9"/>
      <c r="P485" s="9"/>
      <c r="Q485" s="32" t="str">
        <f t="shared" ref="Q485:Q548" si="17">IF(P485=""," ",IF(P485="Poslovnica 1
","00030101",IF(P485="Poslovnica Vrtni put
","00030150",IF(P485="Poslovnica Arena 
","00030151",IF(P485="Poslovnica 2
","00030102",IF(P485="Poslovnica 3
","00030103",IF(P485="Poslovnica Travno
","00030152",IF(P485="Poslovnica 4
","00030104",IF(P485="Poslovnica 6
","30106",IF(P485="Poslovnica Gajnice
","30153",IF(P485="Poslovnica 7
","30107",VLOOKUP(P485,$H$3:$I$289,2,FALSE))))))))))))</f>
        <v xml:space="preserve"> </v>
      </c>
      <c r="R485" s="21"/>
      <c r="S485" s="8"/>
      <c r="T485" s="38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36">
        <f t="shared" si="16"/>
        <v>0</v>
      </c>
    </row>
    <row r="486" spans="11:35">
      <c r="K486" s="35">
        <v>484</v>
      </c>
      <c r="L486" s="8"/>
      <c r="M486" s="8"/>
      <c r="N486" s="8"/>
      <c r="O486" s="9"/>
      <c r="P486" s="9"/>
      <c r="Q486" s="32" t="str">
        <f t="shared" si="17"/>
        <v xml:space="preserve"> </v>
      </c>
      <c r="R486" s="21"/>
      <c r="S486" s="8"/>
      <c r="T486" s="38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36">
        <f t="shared" si="16"/>
        <v>0</v>
      </c>
    </row>
    <row r="487" spans="11:35">
      <c r="K487" s="35">
        <v>485</v>
      </c>
      <c r="L487" s="8"/>
      <c r="M487" s="8"/>
      <c r="N487" s="8"/>
      <c r="O487" s="9"/>
      <c r="P487" s="9"/>
      <c r="Q487" s="32" t="str">
        <f t="shared" si="17"/>
        <v xml:space="preserve"> </v>
      </c>
      <c r="R487" s="21"/>
      <c r="S487" s="8"/>
      <c r="T487" s="38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36">
        <f t="shared" si="16"/>
        <v>0</v>
      </c>
    </row>
    <row r="488" spans="11:35">
      <c r="K488" s="35">
        <v>486</v>
      </c>
      <c r="L488" s="8"/>
      <c r="M488" s="8"/>
      <c r="N488" s="8"/>
      <c r="O488" s="9"/>
      <c r="P488" s="9"/>
      <c r="Q488" s="32" t="str">
        <f t="shared" si="17"/>
        <v xml:space="preserve"> </v>
      </c>
      <c r="R488" s="21"/>
      <c r="S488" s="8"/>
      <c r="T488" s="38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36">
        <f t="shared" si="16"/>
        <v>0</v>
      </c>
    </row>
    <row r="489" spans="11:35">
      <c r="K489" s="35">
        <v>487</v>
      </c>
      <c r="L489" s="8"/>
      <c r="M489" s="8"/>
      <c r="N489" s="8"/>
      <c r="O489" s="9"/>
      <c r="P489" s="9"/>
      <c r="Q489" s="32" t="str">
        <f t="shared" si="17"/>
        <v xml:space="preserve"> </v>
      </c>
      <c r="R489" s="21"/>
      <c r="S489" s="8"/>
      <c r="T489" s="38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36">
        <f t="shared" si="16"/>
        <v>0</v>
      </c>
    </row>
    <row r="490" spans="11:35">
      <c r="K490" s="35">
        <v>488</v>
      </c>
      <c r="L490" s="8"/>
      <c r="M490" s="8"/>
      <c r="N490" s="8"/>
      <c r="O490" s="9"/>
      <c r="P490" s="9"/>
      <c r="Q490" s="32" t="str">
        <f t="shared" si="17"/>
        <v xml:space="preserve"> </v>
      </c>
      <c r="R490" s="21"/>
      <c r="S490" s="8"/>
      <c r="T490" s="38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36">
        <f t="shared" si="16"/>
        <v>0</v>
      </c>
    </row>
    <row r="491" spans="11:35">
      <c r="K491" s="35">
        <v>489</v>
      </c>
      <c r="L491" s="8"/>
      <c r="M491" s="8"/>
      <c r="N491" s="8"/>
      <c r="O491" s="9"/>
      <c r="P491" s="9"/>
      <c r="Q491" s="32" t="str">
        <f t="shared" si="17"/>
        <v xml:space="preserve"> </v>
      </c>
      <c r="R491" s="21"/>
      <c r="S491" s="8"/>
      <c r="T491" s="38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36">
        <f t="shared" si="16"/>
        <v>0</v>
      </c>
    </row>
    <row r="492" spans="11:35">
      <c r="K492" s="35">
        <v>490</v>
      </c>
      <c r="L492" s="8"/>
      <c r="M492" s="8"/>
      <c r="N492" s="8"/>
      <c r="O492" s="9"/>
      <c r="P492" s="9"/>
      <c r="Q492" s="32" t="str">
        <f t="shared" si="17"/>
        <v xml:space="preserve"> </v>
      </c>
      <c r="R492" s="21"/>
      <c r="S492" s="8"/>
      <c r="T492" s="38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36">
        <f t="shared" si="16"/>
        <v>0</v>
      </c>
    </row>
    <row r="493" spans="11:35">
      <c r="K493" s="35">
        <v>491</v>
      </c>
      <c r="L493" s="8"/>
      <c r="M493" s="8"/>
      <c r="N493" s="8"/>
      <c r="O493" s="9"/>
      <c r="P493" s="9"/>
      <c r="Q493" s="32" t="str">
        <f t="shared" si="17"/>
        <v xml:space="preserve"> </v>
      </c>
      <c r="R493" s="21"/>
      <c r="S493" s="8"/>
      <c r="T493" s="38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36">
        <f t="shared" si="16"/>
        <v>0</v>
      </c>
    </row>
    <row r="494" spans="11:35">
      <c r="K494" s="35">
        <v>492</v>
      </c>
      <c r="L494" s="8"/>
      <c r="M494" s="8"/>
      <c r="N494" s="8"/>
      <c r="O494" s="9"/>
      <c r="P494" s="9"/>
      <c r="Q494" s="32" t="str">
        <f t="shared" si="17"/>
        <v xml:space="preserve"> </v>
      </c>
      <c r="R494" s="21"/>
      <c r="S494" s="8"/>
      <c r="T494" s="38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36">
        <f t="shared" si="16"/>
        <v>0</v>
      </c>
    </row>
    <row r="495" spans="11:35">
      <c r="K495" s="35">
        <v>493</v>
      </c>
      <c r="L495" s="8"/>
      <c r="M495" s="8"/>
      <c r="N495" s="8"/>
      <c r="O495" s="9"/>
      <c r="P495" s="9"/>
      <c r="Q495" s="32" t="str">
        <f t="shared" si="17"/>
        <v xml:space="preserve"> </v>
      </c>
      <c r="R495" s="21"/>
      <c r="S495" s="8"/>
      <c r="T495" s="38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36">
        <f t="shared" si="16"/>
        <v>0</v>
      </c>
    </row>
    <row r="496" spans="11:35">
      <c r="K496" s="35">
        <v>494</v>
      </c>
      <c r="L496" s="8"/>
      <c r="M496" s="8"/>
      <c r="N496" s="8"/>
      <c r="O496" s="9"/>
      <c r="P496" s="9"/>
      <c r="Q496" s="32" t="str">
        <f t="shared" si="17"/>
        <v xml:space="preserve"> </v>
      </c>
      <c r="R496" s="21"/>
      <c r="S496" s="8"/>
      <c r="T496" s="38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36">
        <f t="shared" si="16"/>
        <v>0</v>
      </c>
    </row>
    <row r="497" spans="11:35">
      <c r="K497" s="35">
        <v>495</v>
      </c>
      <c r="L497" s="8"/>
      <c r="M497" s="8"/>
      <c r="N497" s="8"/>
      <c r="O497" s="9"/>
      <c r="P497" s="9"/>
      <c r="Q497" s="32" t="str">
        <f t="shared" si="17"/>
        <v xml:space="preserve"> </v>
      </c>
      <c r="R497" s="21"/>
      <c r="S497" s="8"/>
      <c r="T497" s="38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36">
        <f t="shared" si="16"/>
        <v>0</v>
      </c>
    </row>
    <row r="498" spans="11:35">
      <c r="K498" s="35">
        <v>496</v>
      </c>
      <c r="L498" s="8"/>
      <c r="M498" s="8"/>
      <c r="N498" s="8"/>
      <c r="O498" s="9"/>
      <c r="P498" s="9"/>
      <c r="Q498" s="32" t="str">
        <f t="shared" si="17"/>
        <v xml:space="preserve"> </v>
      </c>
      <c r="R498" s="21"/>
      <c r="S498" s="8"/>
      <c r="T498" s="38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36">
        <f t="shared" si="16"/>
        <v>0</v>
      </c>
    </row>
    <row r="499" spans="11:35">
      <c r="K499" s="35">
        <v>497</v>
      </c>
      <c r="L499" s="8"/>
      <c r="M499" s="8"/>
      <c r="N499" s="8"/>
      <c r="O499" s="9"/>
      <c r="P499" s="9"/>
      <c r="Q499" s="32" t="str">
        <f t="shared" si="17"/>
        <v xml:space="preserve"> </v>
      </c>
      <c r="R499" s="21"/>
      <c r="S499" s="8"/>
      <c r="T499" s="38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36">
        <f t="shared" si="16"/>
        <v>0</v>
      </c>
    </row>
    <row r="500" spans="11:35">
      <c r="K500" s="35">
        <v>498</v>
      </c>
      <c r="L500" s="8"/>
      <c r="M500" s="8"/>
      <c r="N500" s="8"/>
      <c r="O500" s="9"/>
      <c r="P500" s="9"/>
      <c r="Q500" s="32" t="str">
        <f t="shared" si="17"/>
        <v xml:space="preserve"> </v>
      </c>
      <c r="R500" s="21"/>
      <c r="S500" s="8"/>
      <c r="T500" s="38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36">
        <f t="shared" si="16"/>
        <v>0</v>
      </c>
    </row>
    <row r="501" spans="11:35">
      <c r="K501" s="35">
        <v>499</v>
      </c>
      <c r="L501" s="8"/>
      <c r="M501" s="8"/>
      <c r="N501" s="8"/>
      <c r="O501" s="9"/>
      <c r="P501" s="9"/>
      <c r="Q501" s="32" t="str">
        <f t="shared" si="17"/>
        <v xml:space="preserve"> </v>
      </c>
      <c r="R501" s="21"/>
      <c r="S501" s="8"/>
      <c r="T501" s="38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36">
        <f t="shared" si="16"/>
        <v>0</v>
      </c>
    </row>
    <row r="502" spans="11:35">
      <c r="K502" s="35">
        <v>500</v>
      </c>
      <c r="L502" s="8"/>
      <c r="M502" s="8"/>
      <c r="N502" s="8"/>
      <c r="O502" s="9"/>
      <c r="P502" s="9"/>
      <c r="Q502" s="32" t="str">
        <f t="shared" si="17"/>
        <v xml:space="preserve"> </v>
      </c>
      <c r="R502" s="21"/>
      <c r="S502" s="8"/>
      <c r="T502" s="38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36">
        <f t="shared" si="16"/>
        <v>0</v>
      </c>
    </row>
    <row r="503" spans="11:35">
      <c r="K503" s="35">
        <v>501</v>
      </c>
      <c r="L503" s="8"/>
      <c r="M503" s="8"/>
      <c r="N503" s="8"/>
      <c r="O503" s="9"/>
      <c r="P503" s="9"/>
      <c r="Q503" s="32" t="str">
        <f t="shared" si="17"/>
        <v xml:space="preserve"> </v>
      </c>
      <c r="R503" s="21"/>
      <c r="S503" s="8"/>
      <c r="T503" s="38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36">
        <f t="shared" si="16"/>
        <v>0</v>
      </c>
    </row>
    <row r="504" spans="11:35">
      <c r="K504" s="35">
        <v>502</v>
      </c>
      <c r="L504" s="8"/>
      <c r="M504" s="8"/>
      <c r="N504" s="8"/>
      <c r="O504" s="9"/>
      <c r="P504" s="9"/>
      <c r="Q504" s="32" t="str">
        <f t="shared" si="17"/>
        <v xml:space="preserve"> </v>
      </c>
      <c r="R504" s="21"/>
      <c r="S504" s="8"/>
      <c r="T504" s="38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36">
        <f t="shared" si="16"/>
        <v>0</v>
      </c>
    </row>
    <row r="505" spans="11:35">
      <c r="K505" s="35">
        <v>503</v>
      </c>
      <c r="L505" s="8"/>
      <c r="M505" s="8"/>
      <c r="N505" s="8"/>
      <c r="O505" s="9"/>
      <c r="P505" s="9"/>
      <c r="Q505" s="32" t="str">
        <f t="shared" si="17"/>
        <v xml:space="preserve"> </v>
      </c>
      <c r="R505" s="21"/>
      <c r="S505" s="8"/>
      <c r="T505" s="38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36">
        <f t="shared" si="16"/>
        <v>0</v>
      </c>
    </row>
    <row r="506" spans="11:35">
      <c r="K506" s="35">
        <v>504</v>
      </c>
      <c r="L506" s="8"/>
      <c r="M506" s="8"/>
      <c r="N506" s="8"/>
      <c r="O506" s="9"/>
      <c r="P506" s="9"/>
      <c r="Q506" s="32" t="str">
        <f t="shared" si="17"/>
        <v xml:space="preserve"> </v>
      </c>
      <c r="R506" s="21"/>
      <c r="S506" s="8"/>
      <c r="T506" s="38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36">
        <f t="shared" si="16"/>
        <v>0</v>
      </c>
    </row>
    <row r="507" spans="11:35">
      <c r="K507" s="35">
        <v>505</v>
      </c>
      <c r="L507" s="8"/>
      <c r="M507" s="8"/>
      <c r="N507" s="8"/>
      <c r="O507" s="9"/>
      <c r="P507" s="9"/>
      <c r="Q507" s="32" t="str">
        <f t="shared" si="17"/>
        <v xml:space="preserve"> </v>
      </c>
      <c r="R507" s="21"/>
      <c r="S507" s="8"/>
      <c r="T507" s="38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36">
        <f t="shared" si="16"/>
        <v>0</v>
      </c>
    </row>
    <row r="508" spans="11:35">
      <c r="K508" s="35">
        <v>506</v>
      </c>
      <c r="L508" s="8"/>
      <c r="M508" s="8"/>
      <c r="N508" s="8"/>
      <c r="O508" s="9"/>
      <c r="P508" s="9"/>
      <c r="Q508" s="32" t="str">
        <f t="shared" si="17"/>
        <v xml:space="preserve"> </v>
      </c>
      <c r="R508" s="21"/>
      <c r="S508" s="8"/>
      <c r="T508" s="38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36">
        <f t="shared" si="16"/>
        <v>0</v>
      </c>
    </row>
    <row r="509" spans="11:35">
      <c r="K509" s="35">
        <v>507</v>
      </c>
      <c r="L509" s="8"/>
      <c r="M509" s="8"/>
      <c r="N509" s="8"/>
      <c r="O509" s="9"/>
      <c r="P509" s="9"/>
      <c r="Q509" s="32" t="str">
        <f t="shared" si="17"/>
        <v xml:space="preserve"> </v>
      </c>
      <c r="R509" s="21"/>
      <c r="S509" s="8"/>
      <c r="T509" s="38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36">
        <f t="shared" si="16"/>
        <v>0</v>
      </c>
    </row>
    <row r="510" spans="11:35">
      <c r="K510" s="35">
        <v>508</v>
      </c>
      <c r="L510" s="8"/>
      <c r="M510" s="8"/>
      <c r="N510" s="8"/>
      <c r="O510" s="9"/>
      <c r="P510" s="9"/>
      <c r="Q510" s="32" t="str">
        <f t="shared" si="17"/>
        <v xml:space="preserve"> </v>
      </c>
      <c r="R510" s="21"/>
      <c r="S510" s="8"/>
      <c r="T510" s="38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36">
        <f t="shared" si="16"/>
        <v>0</v>
      </c>
    </row>
    <row r="511" spans="11:35">
      <c r="K511" s="35">
        <v>509</v>
      </c>
      <c r="L511" s="8"/>
      <c r="M511" s="8"/>
      <c r="N511" s="8"/>
      <c r="O511" s="9"/>
      <c r="P511" s="9"/>
      <c r="Q511" s="32" t="str">
        <f t="shared" si="17"/>
        <v xml:space="preserve"> </v>
      </c>
      <c r="R511" s="21"/>
      <c r="S511" s="8"/>
      <c r="T511" s="38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36">
        <f t="shared" si="16"/>
        <v>0</v>
      </c>
    </row>
    <row r="512" spans="11:35">
      <c r="K512" s="35">
        <v>510</v>
      </c>
      <c r="L512" s="8"/>
      <c r="M512" s="8"/>
      <c r="N512" s="8"/>
      <c r="O512" s="9"/>
      <c r="P512" s="9"/>
      <c r="Q512" s="32" t="str">
        <f t="shared" si="17"/>
        <v xml:space="preserve"> </v>
      </c>
      <c r="R512" s="21"/>
      <c r="S512" s="8"/>
      <c r="T512" s="38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36">
        <f t="shared" si="16"/>
        <v>0</v>
      </c>
    </row>
    <row r="513" spans="11:35">
      <c r="K513" s="35">
        <v>511</v>
      </c>
      <c r="L513" s="8"/>
      <c r="M513" s="8"/>
      <c r="N513" s="8"/>
      <c r="O513" s="9"/>
      <c r="P513" s="9"/>
      <c r="Q513" s="32" t="str">
        <f t="shared" si="17"/>
        <v xml:space="preserve"> </v>
      </c>
      <c r="R513" s="21"/>
      <c r="S513" s="8"/>
      <c r="T513" s="38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36">
        <f t="shared" si="16"/>
        <v>0</v>
      </c>
    </row>
    <row r="514" spans="11:35">
      <c r="K514" s="35">
        <v>512</v>
      </c>
      <c r="L514" s="8"/>
      <c r="M514" s="8"/>
      <c r="N514" s="8"/>
      <c r="O514" s="9"/>
      <c r="P514" s="9"/>
      <c r="Q514" s="32" t="str">
        <f t="shared" si="17"/>
        <v xml:space="preserve"> </v>
      </c>
      <c r="R514" s="21"/>
      <c r="S514" s="8"/>
      <c r="T514" s="38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36">
        <f t="shared" si="16"/>
        <v>0</v>
      </c>
    </row>
    <row r="515" spans="11:35">
      <c r="K515" s="35">
        <v>513</v>
      </c>
      <c r="L515" s="8"/>
      <c r="M515" s="8"/>
      <c r="N515" s="8"/>
      <c r="O515" s="9"/>
      <c r="P515" s="9"/>
      <c r="Q515" s="32" t="str">
        <f t="shared" si="17"/>
        <v xml:space="preserve"> </v>
      </c>
      <c r="R515" s="21"/>
      <c r="S515" s="8"/>
      <c r="T515" s="38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36">
        <f t="shared" si="16"/>
        <v>0</v>
      </c>
    </row>
    <row r="516" spans="11:35">
      <c r="K516" s="35">
        <v>514</v>
      </c>
      <c r="L516" s="8"/>
      <c r="M516" s="8"/>
      <c r="N516" s="8"/>
      <c r="O516" s="9"/>
      <c r="P516" s="9"/>
      <c r="Q516" s="32" t="str">
        <f t="shared" si="17"/>
        <v xml:space="preserve"> </v>
      </c>
      <c r="R516" s="21"/>
      <c r="S516" s="8"/>
      <c r="T516" s="38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36">
        <f t="shared" ref="AI516:AI579" si="18">($U$1*U516)+($V$1*V516)+($W$1*W516)+($X$1*X516)+($Y$1*Y516)+($Z$1*Z516)+($AA$1*AA516)+($AB$1*AB516)+($AC$1*AC516)+($AD$1*AD516)+($AE$1*AE516)+($AF$1*AF516)+($AG$1*AG516)+($AH$1*AH516)</f>
        <v>0</v>
      </c>
    </row>
    <row r="517" spans="11:35">
      <c r="K517" s="35">
        <v>515</v>
      </c>
      <c r="L517" s="8"/>
      <c r="M517" s="8"/>
      <c r="N517" s="8"/>
      <c r="O517" s="9"/>
      <c r="P517" s="9"/>
      <c r="Q517" s="32" t="str">
        <f t="shared" si="17"/>
        <v xml:space="preserve"> </v>
      </c>
      <c r="R517" s="21"/>
      <c r="S517" s="8"/>
      <c r="T517" s="38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36">
        <f t="shared" si="18"/>
        <v>0</v>
      </c>
    </row>
    <row r="518" spans="11:35">
      <c r="K518" s="35">
        <v>516</v>
      </c>
      <c r="L518" s="8"/>
      <c r="M518" s="8"/>
      <c r="N518" s="8"/>
      <c r="O518" s="9"/>
      <c r="P518" s="9"/>
      <c r="Q518" s="32" t="str">
        <f t="shared" si="17"/>
        <v xml:space="preserve"> </v>
      </c>
      <c r="R518" s="21"/>
      <c r="S518" s="8"/>
      <c r="T518" s="38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36">
        <f t="shared" si="18"/>
        <v>0</v>
      </c>
    </row>
    <row r="519" spans="11:35">
      <c r="K519" s="35">
        <v>517</v>
      </c>
      <c r="L519" s="8"/>
      <c r="M519" s="8"/>
      <c r="N519" s="8"/>
      <c r="O519" s="9"/>
      <c r="P519" s="9"/>
      <c r="Q519" s="32" t="str">
        <f t="shared" si="17"/>
        <v xml:space="preserve"> </v>
      </c>
      <c r="R519" s="21"/>
      <c r="S519" s="8"/>
      <c r="T519" s="38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36">
        <f t="shared" si="18"/>
        <v>0</v>
      </c>
    </row>
    <row r="520" spans="11:35">
      <c r="K520" s="35">
        <v>518</v>
      </c>
      <c r="L520" s="8"/>
      <c r="M520" s="8"/>
      <c r="N520" s="8"/>
      <c r="O520" s="9"/>
      <c r="P520" s="9"/>
      <c r="Q520" s="32" t="str">
        <f t="shared" si="17"/>
        <v xml:space="preserve"> </v>
      </c>
      <c r="R520" s="21"/>
      <c r="S520" s="8"/>
      <c r="T520" s="38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36">
        <f t="shared" si="18"/>
        <v>0</v>
      </c>
    </row>
    <row r="521" spans="11:35">
      <c r="K521" s="35">
        <v>519</v>
      </c>
      <c r="L521" s="8"/>
      <c r="M521" s="8"/>
      <c r="N521" s="8"/>
      <c r="O521" s="9"/>
      <c r="P521" s="9"/>
      <c r="Q521" s="32" t="str">
        <f t="shared" si="17"/>
        <v xml:space="preserve"> </v>
      </c>
      <c r="R521" s="21"/>
      <c r="S521" s="8"/>
      <c r="T521" s="38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36">
        <f t="shared" si="18"/>
        <v>0</v>
      </c>
    </row>
    <row r="522" spans="11:35">
      <c r="K522" s="35">
        <v>520</v>
      </c>
      <c r="L522" s="8"/>
      <c r="M522" s="8"/>
      <c r="N522" s="8"/>
      <c r="O522" s="9"/>
      <c r="P522" s="9"/>
      <c r="Q522" s="32" t="str">
        <f t="shared" si="17"/>
        <v xml:space="preserve"> </v>
      </c>
      <c r="R522" s="21"/>
      <c r="S522" s="8"/>
      <c r="T522" s="38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36">
        <f t="shared" si="18"/>
        <v>0</v>
      </c>
    </row>
    <row r="523" spans="11:35">
      <c r="K523" s="35">
        <v>521</v>
      </c>
      <c r="L523" s="8"/>
      <c r="M523" s="8"/>
      <c r="N523" s="8"/>
      <c r="O523" s="9"/>
      <c r="P523" s="9"/>
      <c r="Q523" s="32" t="str">
        <f t="shared" si="17"/>
        <v xml:space="preserve"> </v>
      </c>
      <c r="R523" s="21"/>
      <c r="S523" s="8"/>
      <c r="T523" s="38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36">
        <f t="shared" si="18"/>
        <v>0</v>
      </c>
    </row>
    <row r="524" spans="11:35">
      <c r="K524" s="35">
        <v>522</v>
      </c>
      <c r="L524" s="8"/>
      <c r="M524" s="8"/>
      <c r="N524" s="8"/>
      <c r="O524" s="9"/>
      <c r="P524" s="9"/>
      <c r="Q524" s="32" t="str">
        <f t="shared" si="17"/>
        <v xml:space="preserve"> </v>
      </c>
      <c r="R524" s="21"/>
      <c r="S524" s="8"/>
      <c r="T524" s="38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36">
        <f t="shared" si="18"/>
        <v>0</v>
      </c>
    </row>
    <row r="525" spans="11:35">
      <c r="K525" s="35">
        <v>523</v>
      </c>
      <c r="L525" s="8"/>
      <c r="M525" s="8"/>
      <c r="N525" s="8"/>
      <c r="O525" s="9"/>
      <c r="P525" s="9"/>
      <c r="Q525" s="32" t="str">
        <f t="shared" si="17"/>
        <v xml:space="preserve"> </v>
      </c>
      <c r="R525" s="21"/>
      <c r="S525" s="8"/>
      <c r="T525" s="38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36">
        <f t="shared" si="18"/>
        <v>0</v>
      </c>
    </row>
    <row r="526" spans="11:35">
      <c r="K526" s="35">
        <v>524</v>
      </c>
      <c r="L526" s="8"/>
      <c r="M526" s="8"/>
      <c r="N526" s="8"/>
      <c r="O526" s="9"/>
      <c r="P526" s="9"/>
      <c r="Q526" s="32" t="str">
        <f t="shared" si="17"/>
        <v xml:space="preserve"> </v>
      </c>
      <c r="R526" s="21"/>
      <c r="S526" s="8"/>
      <c r="T526" s="38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36">
        <f t="shared" si="18"/>
        <v>0</v>
      </c>
    </row>
    <row r="527" spans="11:35">
      <c r="K527" s="35">
        <v>525</v>
      </c>
      <c r="L527" s="8"/>
      <c r="M527" s="8"/>
      <c r="N527" s="8"/>
      <c r="O527" s="9"/>
      <c r="P527" s="9"/>
      <c r="Q527" s="32" t="str">
        <f t="shared" si="17"/>
        <v xml:space="preserve"> </v>
      </c>
      <c r="R527" s="21"/>
      <c r="S527" s="8"/>
      <c r="T527" s="38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36">
        <f t="shared" si="18"/>
        <v>0</v>
      </c>
    </row>
    <row r="528" spans="11:35">
      <c r="K528" s="35">
        <v>526</v>
      </c>
      <c r="L528" s="8"/>
      <c r="M528" s="8"/>
      <c r="N528" s="8"/>
      <c r="O528" s="9"/>
      <c r="P528" s="9"/>
      <c r="Q528" s="32" t="str">
        <f t="shared" si="17"/>
        <v xml:space="preserve"> </v>
      </c>
      <c r="R528" s="21"/>
      <c r="S528" s="8"/>
      <c r="T528" s="38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36">
        <f t="shared" si="18"/>
        <v>0</v>
      </c>
    </row>
    <row r="529" spans="11:35">
      <c r="K529" s="35">
        <v>527</v>
      </c>
      <c r="L529" s="8"/>
      <c r="M529" s="8"/>
      <c r="N529" s="8"/>
      <c r="O529" s="9"/>
      <c r="P529" s="9"/>
      <c r="Q529" s="32" t="str">
        <f t="shared" si="17"/>
        <v xml:space="preserve"> </v>
      </c>
      <c r="R529" s="21"/>
      <c r="S529" s="8"/>
      <c r="T529" s="38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36">
        <f t="shared" si="18"/>
        <v>0</v>
      </c>
    </row>
    <row r="530" spans="11:35">
      <c r="K530" s="35">
        <v>528</v>
      </c>
      <c r="L530" s="8"/>
      <c r="M530" s="8"/>
      <c r="N530" s="8"/>
      <c r="O530" s="9"/>
      <c r="P530" s="9"/>
      <c r="Q530" s="32" t="str">
        <f t="shared" si="17"/>
        <v xml:space="preserve"> </v>
      </c>
      <c r="R530" s="21"/>
      <c r="S530" s="8"/>
      <c r="T530" s="38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36">
        <f t="shared" si="18"/>
        <v>0</v>
      </c>
    </row>
    <row r="531" spans="11:35">
      <c r="K531" s="35">
        <v>529</v>
      </c>
      <c r="L531" s="8"/>
      <c r="M531" s="8"/>
      <c r="N531" s="8"/>
      <c r="O531" s="9"/>
      <c r="P531" s="9"/>
      <c r="Q531" s="32" t="str">
        <f t="shared" si="17"/>
        <v xml:space="preserve"> </v>
      </c>
      <c r="R531" s="21"/>
      <c r="S531" s="8"/>
      <c r="T531" s="38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36">
        <f t="shared" si="18"/>
        <v>0</v>
      </c>
    </row>
    <row r="532" spans="11:35">
      <c r="K532" s="35">
        <v>530</v>
      </c>
      <c r="L532" s="8"/>
      <c r="M532" s="8"/>
      <c r="N532" s="8"/>
      <c r="O532" s="9"/>
      <c r="P532" s="9"/>
      <c r="Q532" s="32" t="str">
        <f t="shared" si="17"/>
        <v xml:space="preserve"> </v>
      </c>
      <c r="R532" s="21"/>
      <c r="S532" s="8"/>
      <c r="T532" s="38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36">
        <f t="shared" si="18"/>
        <v>0</v>
      </c>
    </row>
    <row r="533" spans="11:35">
      <c r="K533" s="35">
        <v>531</v>
      </c>
      <c r="L533" s="8"/>
      <c r="M533" s="8"/>
      <c r="N533" s="8"/>
      <c r="O533" s="9"/>
      <c r="P533" s="9"/>
      <c r="Q533" s="32" t="str">
        <f t="shared" si="17"/>
        <v xml:space="preserve"> </v>
      </c>
      <c r="R533" s="21"/>
      <c r="S533" s="8"/>
      <c r="T533" s="38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36">
        <f t="shared" si="18"/>
        <v>0</v>
      </c>
    </row>
    <row r="534" spans="11:35">
      <c r="K534" s="35">
        <v>532</v>
      </c>
      <c r="L534" s="8"/>
      <c r="M534" s="8"/>
      <c r="N534" s="8"/>
      <c r="O534" s="9"/>
      <c r="P534" s="9"/>
      <c r="Q534" s="32" t="str">
        <f t="shared" si="17"/>
        <v xml:space="preserve"> </v>
      </c>
      <c r="R534" s="21"/>
      <c r="S534" s="8"/>
      <c r="T534" s="38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36">
        <f t="shared" si="18"/>
        <v>0</v>
      </c>
    </row>
    <row r="535" spans="11:35">
      <c r="K535" s="35">
        <v>533</v>
      </c>
      <c r="L535" s="8"/>
      <c r="M535" s="8"/>
      <c r="N535" s="8"/>
      <c r="O535" s="9"/>
      <c r="P535" s="9"/>
      <c r="Q535" s="32" t="str">
        <f t="shared" si="17"/>
        <v xml:space="preserve"> </v>
      </c>
      <c r="R535" s="21"/>
      <c r="S535" s="8"/>
      <c r="T535" s="38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36">
        <f t="shared" si="18"/>
        <v>0</v>
      </c>
    </row>
    <row r="536" spans="11:35">
      <c r="K536" s="35">
        <v>534</v>
      </c>
      <c r="L536" s="8"/>
      <c r="M536" s="8"/>
      <c r="N536" s="8"/>
      <c r="O536" s="9"/>
      <c r="P536" s="9"/>
      <c r="Q536" s="32" t="str">
        <f t="shared" si="17"/>
        <v xml:space="preserve"> </v>
      </c>
      <c r="R536" s="21"/>
      <c r="S536" s="8"/>
      <c r="T536" s="38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36">
        <f t="shared" si="18"/>
        <v>0</v>
      </c>
    </row>
    <row r="537" spans="11:35">
      <c r="K537" s="35">
        <v>535</v>
      </c>
      <c r="L537" s="8"/>
      <c r="M537" s="8"/>
      <c r="N537" s="8"/>
      <c r="O537" s="9"/>
      <c r="P537" s="9"/>
      <c r="Q537" s="32" t="str">
        <f t="shared" si="17"/>
        <v xml:space="preserve"> </v>
      </c>
      <c r="R537" s="21"/>
      <c r="S537" s="8"/>
      <c r="T537" s="38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36">
        <f t="shared" si="18"/>
        <v>0</v>
      </c>
    </row>
    <row r="538" spans="11:35">
      <c r="K538" s="35">
        <v>536</v>
      </c>
      <c r="L538" s="8"/>
      <c r="M538" s="8"/>
      <c r="N538" s="8"/>
      <c r="O538" s="9"/>
      <c r="P538" s="9"/>
      <c r="Q538" s="32" t="str">
        <f t="shared" si="17"/>
        <v xml:space="preserve"> </v>
      </c>
      <c r="R538" s="21"/>
      <c r="S538" s="8"/>
      <c r="T538" s="38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36">
        <f t="shared" si="18"/>
        <v>0</v>
      </c>
    </row>
    <row r="539" spans="11:35">
      <c r="K539" s="35">
        <v>537</v>
      </c>
      <c r="L539" s="8"/>
      <c r="M539" s="8"/>
      <c r="N539" s="8"/>
      <c r="O539" s="9"/>
      <c r="P539" s="9"/>
      <c r="Q539" s="32" t="str">
        <f t="shared" si="17"/>
        <v xml:space="preserve"> </v>
      </c>
      <c r="R539" s="21"/>
      <c r="S539" s="8"/>
      <c r="T539" s="38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36">
        <f t="shared" si="18"/>
        <v>0</v>
      </c>
    </row>
    <row r="540" spans="11:35">
      <c r="K540" s="35">
        <v>538</v>
      </c>
      <c r="L540" s="8"/>
      <c r="M540" s="8"/>
      <c r="N540" s="8"/>
      <c r="O540" s="9"/>
      <c r="P540" s="9"/>
      <c r="Q540" s="32" t="str">
        <f t="shared" si="17"/>
        <v xml:space="preserve"> </v>
      </c>
      <c r="R540" s="21"/>
      <c r="S540" s="8"/>
      <c r="T540" s="38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36">
        <f t="shared" si="18"/>
        <v>0</v>
      </c>
    </row>
    <row r="541" spans="11:35">
      <c r="K541" s="35">
        <v>539</v>
      </c>
      <c r="L541" s="8"/>
      <c r="M541" s="8"/>
      <c r="N541" s="8"/>
      <c r="O541" s="9"/>
      <c r="P541" s="9"/>
      <c r="Q541" s="32" t="str">
        <f t="shared" si="17"/>
        <v xml:space="preserve"> </v>
      </c>
      <c r="R541" s="21"/>
      <c r="S541" s="8"/>
      <c r="T541" s="38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36">
        <f t="shared" si="18"/>
        <v>0</v>
      </c>
    </row>
    <row r="542" spans="11:35">
      <c r="K542" s="35">
        <v>540</v>
      </c>
      <c r="L542" s="8"/>
      <c r="M542" s="8"/>
      <c r="N542" s="8"/>
      <c r="O542" s="9"/>
      <c r="P542" s="9"/>
      <c r="Q542" s="32" t="str">
        <f t="shared" si="17"/>
        <v xml:space="preserve"> </v>
      </c>
      <c r="R542" s="21"/>
      <c r="S542" s="8"/>
      <c r="T542" s="38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36">
        <f t="shared" si="18"/>
        <v>0</v>
      </c>
    </row>
    <row r="543" spans="11:35">
      <c r="K543" s="35">
        <v>541</v>
      </c>
      <c r="L543" s="8"/>
      <c r="M543" s="8"/>
      <c r="N543" s="8"/>
      <c r="O543" s="9"/>
      <c r="P543" s="9"/>
      <c r="Q543" s="32" t="str">
        <f t="shared" si="17"/>
        <v xml:space="preserve"> </v>
      </c>
      <c r="R543" s="21"/>
      <c r="S543" s="8"/>
      <c r="T543" s="38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36">
        <f t="shared" si="18"/>
        <v>0</v>
      </c>
    </row>
    <row r="544" spans="11:35">
      <c r="K544" s="35">
        <v>542</v>
      </c>
      <c r="L544" s="8"/>
      <c r="M544" s="8"/>
      <c r="N544" s="8"/>
      <c r="O544" s="9"/>
      <c r="P544" s="9"/>
      <c r="Q544" s="32" t="str">
        <f t="shared" si="17"/>
        <v xml:space="preserve"> </v>
      </c>
      <c r="R544" s="21"/>
      <c r="S544" s="8"/>
      <c r="T544" s="38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36">
        <f t="shared" si="18"/>
        <v>0</v>
      </c>
    </row>
    <row r="545" spans="11:35">
      <c r="K545" s="35">
        <v>543</v>
      </c>
      <c r="L545" s="8"/>
      <c r="M545" s="8"/>
      <c r="N545" s="8"/>
      <c r="O545" s="9"/>
      <c r="P545" s="9"/>
      <c r="Q545" s="32" t="str">
        <f t="shared" si="17"/>
        <v xml:space="preserve"> </v>
      </c>
      <c r="R545" s="21"/>
      <c r="S545" s="8"/>
      <c r="T545" s="38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36">
        <f t="shared" si="18"/>
        <v>0</v>
      </c>
    </row>
    <row r="546" spans="11:35">
      <c r="K546" s="35">
        <v>544</v>
      </c>
      <c r="L546" s="8"/>
      <c r="M546" s="8"/>
      <c r="N546" s="8"/>
      <c r="O546" s="9"/>
      <c r="P546" s="9"/>
      <c r="Q546" s="32" t="str">
        <f t="shared" si="17"/>
        <v xml:space="preserve"> </v>
      </c>
      <c r="R546" s="21"/>
      <c r="S546" s="8"/>
      <c r="T546" s="38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36">
        <f t="shared" si="18"/>
        <v>0</v>
      </c>
    </row>
    <row r="547" spans="11:35">
      <c r="K547" s="35">
        <v>545</v>
      </c>
      <c r="L547" s="8"/>
      <c r="M547" s="8"/>
      <c r="N547" s="8"/>
      <c r="O547" s="9"/>
      <c r="P547" s="9"/>
      <c r="Q547" s="32" t="str">
        <f t="shared" si="17"/>
        <v xml:space="preserve"> </v>
      </c>
      <c r="R547" s="21"/>
      <c r="S547" s="8"/>
      <c r="T547" s="38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36">
        <f t="shared" si="18"/>
        <v>0</v>
      </c>
    </row>
    <row r="548" spans="11:35">
      <c r="K548" s="35">
        <v>546</v>
      </c>
      <c r="L548" s="8"/>
      <c r="M548" s="8"/>
      <c r="N548" s="8"/>
      <c r="O548" s="9"/>
      <c r="P548" s="9"/>
      <c r="Q548" s="32" t="str">
        <f t="shared" si="17"/>
        <v xml:space="preserve"> </v>
      </c>
      <c r="R548" s="21"/>
      <c r="S548" s="8"/>
      <c r="T548" s="38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36">
        <f t="shared" si="18"/>
        <v>0</v>
      </c>
    </row>
    <row r="549" spans="11:35">
      <c r="K549" s="35">
        <v>547</v>
      </c>
      <c r="L549" s="8"/>
      <c r="M549" s="8"/>
      <c r="N549" s="8"/>
      <c r="O549" s="9"/>
      <c r="P549" s="9"/>
      <c r="Q549" s="32" t="str">
        <f t="shared" ref="Q549:Q612" si="19">IF(P549=""," ",IF(P549="Poslovnica 1
","00030101",IF(P549="Poslovnica Vrtni put
","00030150",IF(P549="Poslovnica Arena 
","00030151",IF(P549="Poslovnica 2
","00030102",IF(P549="Poslovnica 3
","00030103",IF(P549="Poslovnica Travno
","00030152",IF(P549="Poslovnica 4
","00030104",IF(P549="Poslovnica 6
","30106",IF(P549="Poslovnica Gajnice
","30153",IF(P549="Poslovnica 7
","30107",VLOOKUP(P549,$H$3:$I$289,2,FALSE))))))))))))</f>
        <v xml:space="preserve"> </v>
      </c>
      <c r="R549" s="21"/>
      <c r="S549" s="8"/>
      <c r="T549" s="38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36">
        <f t="shared" si="18"/>
        <v>0</v>
      </c>
    </row>
    <row r="550" spans="11:35">
      <c r="K550" s="35">
        <v>548</v>
      </c>
      <c r="L550" s="8"/>
      <c r="M550" s="8"/>
      <c r="N550" s="8"/>
      <c r="O550" s="9"/>
      <c r="P550" s="9"/>
      <c r="Q550" s="32" t="str">
        <f t="shared" si="19"/>
        <v xml:space="preserve"> </v>
      </c>
      <c r="R550" s="21"/>
      <c r="S550" s="8"/>
      <c r="T550" s="38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36">
        <f t="shared" si="18"/>
        <v>0</v>
      </c>
    </row>
    <row r="551" spans="11:35">
      <c r="K551" s="35">
        <v>549</v>
      </c>
      <c r="L551" s="8"/>
      <c r="M551" s="8"/>
      <c r="N551" s="8"/>
      <c r="O551" s="9"/>
      <c r="P551" s="9"/>
      <c r="Q551" s="32" t="str">
        <f t="shared" si="19"/>
        <v xml:space="preserve"> </v>
      </c>
      <c r="R551" s="21"/>
      <c r="S551" s="8"/>
      <c r="T551" s="38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36">
        <f t="shared" si="18"/>
        <v>0</v>
      </c>
    </row>
    <row r="552" spans="11:35">
      <c r="K552" s="35">
        <v>550</v>
      </c>
      <c r="L552" s="8"/>
      <c r="M552" s="8"/>
      <c r="N552" s="8"/>
      <c r="O552" s="9"/>
      <c r="P552" s="9"/>
      <c r="Q552" s="32" t="str">
        <f t="shared" si="19"/>
        <v xml:space="preserve"> </v>
      </c>
      <c r="R552" s="21"/>
      <c r="S552" s="8"/>
      <c r="T552" s="38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36">
        <f t="shared" si="18"/>
        <v>0</v>
      </c>
    </row>
    <row r="553" spans="11:35">
      <c r="K553" s="35">
        <v>551</v>
      </c>
      <c r="L553" s="8"/>
      <c r="M553" s="8"/>
      <c r="N553" s="8"/>
      <c r="O553" s="9"/>
      <c r="P553" s="9"/>
      <c r="Q553" s="32" t="str">
        <f t="shared" si="19"/>
        <v xml:space="preserve"> </v>
      </c>
      <c r="R553" s="21"/>
      <c r="S553" s="8"/>
      <c r="T553" s="38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36">
        <f t="shared" si="18"/>
        <v>0</v>
      </c>
    </row>
    <row r="554" spans="11:35">
      <c r="K554" s="35">
        <v>552</v>
      </c>
      <c r="L554" s="8"/>
      <c r="M554" s="8"/>
      <c r="N554" s="8"/>
      <c r="O554" s="9"/>
      <c r="P554" s="9"/>
      <c r="Q554" s="32" t="str">
        <f t="shared" si="19"/>
        <v xml:space="preserve"> </v>
      </c>
      <c r="R554" s="21"/>
      <c r="S554" s="8"/>
      <c r="T554" s="38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36">
        <f t="shared" si="18"/>
        <v>0</v>
      </c>
    </row>
    <row r="555" spans="11:35">
      <c r="K555" s="35">
        <v>553</v>
      </c>
      <c r="L555" s="8"/>
      <c r="M555" s="8"/>
      <c r="N555" s="8"/>
      <c r="O555" s="9"/>
      <c r="P555" s="9"/>
      <c r="Q555" s="32" t="str">
        <f t="shared" si="19"/>
        <v xml:space="preserve"> </v>
      </c>
      <c r="R555" s="21"/>
      <c r="S555" s="8"/>
      <c r="T555" s="38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36">
        <f t="shared" si="18"/>
        <v>0</v>
      </c>
    </row>
    <row r="556" spans="11:35">
      <c r="K556" s="35">
        <v>554</v>
      </c>
      <c r="L556" s="8"/>
      <c r="M556" s="8"/>
      <c r="N556" s="8"/>
      <c r="O556" s="9"/>
      <c r="P556" s="9"/>
      <c r="Q556" s="32" t="str">
        <f t="shared" si="19"/>
        <v xml:space="preserve"> </v>
      </c>
      <c r="R556" s="21"/>
      <c r="S556" s="8"/>
      <c r="T556" s="38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36">
        <f t="shared" si="18"/>
        <v>0</v>
      </c>
    </row>
    <row r="557" spans="11:35">
      <c r="K557" s="35">
        <v>555</v>
      </c>
      <c r="L557" s="8"/>
      <c r="M557" s="8"/>
      <c r="N557" s="8"/>
      <c r="O557" s="9"/>
      <c r="P557" s="9"/>
      <c r="Q557" s="32" t="str">
        <f t="shared" si="19"/>
        <v xml:space="preserve"> </v>
      </c>
      <c r="R557" s="21"/>
      <c r="S557" s="8"/>
      <c r="T557" s="38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36">
        <f t="shared" si="18"/>
        <v>0</v>
      </c>
    </row>
    <row r="558" spans="11:35">
      <c r="K558" s="35">
        <v>556</v>
      </c>
      <c r="L558" s="8"/>
      <c r="M558" s="8"/>
      <c r="N558" s="8"/>
      <c r="O558" s="9"/>
      <c r="P558" s="9"/>
      <c r="Q558" s="32" t="str">
        <f t="shared" si="19"/>
        <v xml:space="preserve"> </v>
      </c>
      <c r="R558" s="21"/>
      <c r="S558" s="8"/>
      <c r="T558" s="38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36">
        <f t="shared" si="18"/>
        <v>0</v>
      </c>
    </row>
    <row r="559" spans="11:35">
      <c r="K559" s="35">
        <v>557</v>
      </c>
      <c r="L559" s="8"/>
      <c r="M559" s="8"/>
      <c r="N559" s="8"/>
      <c r="O559" s="9"/>
      <c r="P559" s="9"/>
      <c r="Q559" s="32" t="str">
        <f t="shared" si="19"/>
        <v xml:space="preserve"> </v>
      </c>
      <c r="R559" s="21"/>
      <c r="S559" s="8"/>
      <c r="T559" s="38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36">
        <f t="shared" si="18"/>
        <v>0</v>
      </c>
    </row>
    <row r="560" spans="11:35">
      <c r="K560" s="35">
        <v>558</v>
      </c>
      <c r="L560" s="8"/>
      <c r="M560" s="8"/>
      <c r="N560" s="8"/>
      <c r="O560" s="9"/>
      <c r="P560" s="9"/>
      <c r="Q560" s="32" t="str">
        <f t="shared" si="19"/>
        <v xml:space="preserve"> </v>
      </c>
      <c r="R560" s="21"/>
      <c r="S560" s="8"/>
      <c r="T560" s="38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36">
        <f t="shared" si="18"/>
        <v>0</v>
      </c>
    </row>
    <row r="561" spans="11:35">
      <c r="K561" s="35">
        <v>559</v>
      </c>
      <c r="L561" s="8"/>
      <c r="M561" s="8"/>
      <c r="N561" s="8"/>
      <c r="O561" s="9"/>
      <c r="P561" s="9"/>
      <c r="Q561" s="32" t="str">
        <f t="shared" si="19"/>
        <v xml:space="preserve"> </v>
      </c>
      <c r="R561" s="21"/>
      <c r="S561" s="8"/>
      <c r="T561" s="38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36">
        <f t="shared" si="18"/>
        <v>0</v>
      </c>
    </row>
    <row r="562" spans="11:35">
      <c r="K562" s="35">
        <v>560</v>
      </c>
      <c r="L562" s="8"/>
      <c r="M562" s="8"/>
      <c r="N562" s="8"/>
      <c r="O562" s="9"/>
      <c r="P562" s="9"/>
      <c r="Q562" s="32" t="str">
        <f t="shared" si="19"/>
        <v xml:space="preserve"> </v>
      </c>
      <c r="R562" s="21"/>
      <c r="S562" s="8"/>
      <c r="T562" s="38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36">
        <f t="shared" si="18"/>
        <v>0</v>
      </c>
    </row>
    <row r="563" spans="11:35">
      <c r="K563" s="35">
        <v>561</v>
      </c>
      <c r="L563" s="8"/>
      <c r="M563" s="8"/>
      <c r="N563" s="8"/>
      <c r="O563" s="9"/>
      <c r="P563" s="9"/>
      <c r="Q563" s="32" t="str">
        <f t="shared" si="19"/>
        <v xml:space="preserve"> </v>
      </c>
      <c r="R563" s="21"/>
      <c r="S563" s="8"/>
      <c r="T563" s="38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36">
        <f t="shared" si="18"/>
        <v>0</v>
      </c>
    </row>
    <row r="564" spans="11:35">
      <c r="K564" s="35">
        <v>562</v>
      </c>
      <c r="L564" s="8"/>
      <c r="M564" s="8"/>
      <c r="N564" s="8"/>
      <c r="O564" s="9"/>
      <c r="P564" s="9"/>
      <c r="Q564" s="32" t="str">
        <f t="shared" si="19"/>
        <v xml:space="preserve"> </v>
      </c>
      <c r="R564" s="21"/>
      <c r="S564" s="8"/>
      <c r="T564" s="38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36">
        <f t="shared" si="18"/>
        <v>0</v>
      </c>
    </row>
    <row r="565" spans="11:35">
      <c r="K565" s="35">
        <v>563</v>
      </c>
      <c r="L565" s="8"/>
      <c r="M565" s="8"/>
      <c r="N565" s="8"/>
      <c r="O565" s="9"/>
      <c r="P565" s="9"/>
      <c r="Q565" s="32" t="str">
        <f t="shared" si="19"/>
        <v xml:space="preserve"> </v>
      </c>
      <c r="R565" s="21"/>
      <c r="S565" s="8"/>
      <c r="T565" s="38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36">
        <f t="shared" si="18"/>
        <v>0</v>
      </c>
    </row>
    <row r="566" spans="11:35">
      <c r="K566" s="35">
        <v>564</v>
      </c>
      <c r="L566" s="8"/>
      <c r="M566" s="8"/>
      <c r="N566" s="8"/>
      <c r="O566" s="9"/>
      <c r="P566" s="9"/>
      <c r="Q566" s="32" t="str">
        <f t="shared" si="19"/>
        <v xml:space="preserve"> </v>
      </c>
      <c r="R566" s="21"/>
      <c r="S566" s="8"/>
      <c r="T566" s="38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36">
        <f t="shared" si="18"/>
        <v>0</v>
      </c>
    </row>
    <row r="567" spans="11:35">
      <c r="K567" s="35">
        <v>565</v>
      </c>
      <c r="L567" s="8"/>
      <c r="M567" s="8"/>
      <c r="N567" s="8"/>
      <c r="O567" s="9"/>
      <c r="P567" s="9"/>
      <c r="Q567" s="32" t="str">
        <f t="shared" si="19"/>
        <v xml:space="preserve"> </v>
      </c>
      <c r="R567" s="21"/>
      <c r="S567" s="8"/>
      <c r="T567" s="38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36">
        <f t="shared" si="18"/>
        <v>0</v>
      </c>
    </row>
    <row r="568" spans="11:35">
      <c r="K568" s="35">
        <v>566</v>
      </c>
      <c r="L568" s="8"/>
      <c r="M568" s="8"/>
      <c r="N568" s="8"/>
      <c r="O568" s="9"/>
      <c r="P568" s="9"/>
      <c r="Q568" s="32" t="str">
        <f t="shared" si="19"/>
        <v xml:space="preserve"> </v>
      </c>
      <c r="R568" s="21"/>
      <c r="S568" s="8"/>
      <c r="T568" s="38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36">
        <f t="shared" si="18"/>
        <v>0</v>
      </c>
    </row>
    <row r="569" spans="11:35">
      <c r="K569" s="35">
        <v>567</v>
      </c>
      <c r="L569" s="8"/>
      <c r="M569" s="8"/>
      <c r="N569" s="8"/>
      <c r="O569" s="9"/>
      <c r="P569" s="9"/>
      <c r="Q569" s="32" t="str">
        <f t="shared" si="19"/>
        <v xml:space="preserve"> </v>
      </c>
      <c r="R569" s="21"/>
      <c r="S569" s="8"/>
      <c r="T569" s="38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36">
        <f t="shared" si="18"/>
        <v>0</v>
      </c>
    </row>
    <row r="570" spans="11:35">
      <c r="K570" s="35">
        <v>568</v>
      </c>
      <c r="L570" s="8"/>
      <c r="M570" s="8"/>
      <c r="N570" s="8"/>
      <c r="O570" s="9"/>
      <c r="P570" s="9"/>
      <c r="Q570" s="32" t="str">
        <f t="shared" si="19"/>
        <v xml:space="preserve"> </v>
      </c>
      <c r="R570" s="21"/>
      <c r="S570" s="8"/>
      <c r="T570" s="38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36">
        <f t="shared" si="18"/>
        <v>0</v>
      </c>
    </row>
    <row r="571" spans="11:35">
      <c r="K571" s="35">
        <v>569</v>
      </c>
      <c r="L571" s="8"/>
      <c r="M571" s="8"/>
      <c r="N571" s="8"/>
      <c r="O571" s="9"/>
      <c r="P571" s="9"/>
      <c r="Q571" s="32" t="str">
        <f t="shared" si="19"/>
        <v xml:space="preserve"> </v>
      </c>
      <c r="R571" s="21"/>
      <c r="S571" s="8"/>
      <c r="T571" s="38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36">
        <f t="shared" si="18"/>
        <v>0</v>
      </c>
    </row>
    <row r="572" spans="11:35">
      <c r="K572" s="35">
        <v>570</v>
      </c>
      <c r="L572" s="8"/>
      <c r="M572" s="8"/>
      <c r="N572" s="8"/>
      <c r="O572" s="9"/>
      <c r="P572" s="9"/>
      <c r="Q572" s="32" t="str">
        <f t="shared" si="19"/>
        <v xml:space="preserve"> </v>
      </c>
      <c r="R572" s="21"/>
      <c r="S572" s="8"/>
      <c r="T572" s="38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36">
        <f t="shared" si="18"/>
        <v>0</v>
      </c>
    </row>
    <row r="573" spans="11:35">
      <c r="K573" s="35">
        <v>571</v>
      </c>
      <c r="L573" s="8"/>
      <c r="M573" s="8"/>
      <c r="N573" s="8"/>
      <c r="O573" s="9"/>
      <c r="P573" s="9"/>
      <c r="Q573" s="32" t="str">
        <f t="shared" si="19"/>
        <v xml:space="preserve"> </v>
      </c>
      <c r="R573" s="21"/>
      <c r="S573" s="8"/>
      <c r="T573" s="38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36">
        <f t="shared" si="18"/>
        <v>0</v>
      </c>
    </row>
    <row r="574" spans="11:35">
      <c r="K574" s="35">
        <v>572</v>
      </c>
      <c r="L574" s="8"/>
      <c r="M574" s="8"/>
      <c r="N574" s="8"/>
      <c r="O574" s="9"/>
      <c r="P574" s="9"/>
      <c r="Q574" s="32" t="str">
        <f t="shared" si="19"/>
        <v xml:space="preserve"> </v>
      </c>
      <c r="R574" s="21"/>
      <c r="S574" s="8"/>
      <c r="T574" s="38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36">
        <f t="shared" si="18"/>
        <v>0</v>
      </c>
    </row>
    <row r="575" spans="11:35">
      <c r="K575" s="35">
        <v>573</v>
      </c>
      <c r="L575" s="8"/>
      <c r="M575" s="8"/>
      <c r="N575" s="8"/>
      <c r="O575" s="9"/>
      <c r="P575" s="9"/>
      <c r="Q575" s="32" t="str">
        <f t="shared" si="19"/>
        <v xml:space="preserve"> </v>
      </c>
      <c r="R575" s="21"/>
      <c r="S575" s="8"/>
      <c r="T575" s="38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36">
        <f t="shared" si="18"/>
        <v>0</v>
      </c>
    </row>
    <row r="576" spans="11:35">
      <c r="K576" s="35">
        <v>574</v>
      </c>
      <c r="L576" s="8"/>
      <c r="M576" s="8"/>
      <c r="N576" s="8"/>
      <c r="O576" s="9"/>
      <c r="P576" s="9"/>
      <c r="Q576" s="32" t="str">
        <f t="shared" si="19"/>
        <v xml:space="preserve"> </v>
      </c>
      <c r="R576" s="21"/>
      <c r="S576" s="8"/>
      <c r="T576" s="38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36">
        <f t="shared" si="18"/>
        <v>0</v>
      </c>
    </row>
    <row r="577" spans="11:35">
      <c r="K577" s="35">
        <v>575</v>
      </c>
      <c r="L577" s="8"/>
      <c r="M577" s="8"/>
      <c r="N577" s="8"/>
      <c r="O577" s="9"/>
      <c r="P577" s="9"/>
      <c r="Q577" s="32" t="str">
        <f t="shared" si="19"/>
        <v xml:space="preserve"> </v>
      </c>
      <c r="R577" s="21"/>
      <c r="S577" s="8"/>
      <c r="T577" s="38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36">
        <f t="shared" si="18"/>
        <v>0</v>
      </c>
    </row>
    <row r="578" spans="11:35">
      <c r="K578" s="35">
        <v>576</v>
      </c>
      <c r="L578" s="8"/>
      <c r="M578" s="8"/>
      <c r="N578" s="8"/>
      <c r="O578" s="9"/>
      <c r="P578" s="9"/>
      <c r="Q578" s="32" t="str">
        <f t="shared" si="19"/>
        <v xml:space="preserve"> </v>
      </c>
      <c r="R578" s="21"/>
      <c r="S578" s="8"/>
      <c r="T578" s="38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36">
        <f t="shared" si="18"/>
        <v>0</v>
      </c>
    </row>
    <row r="579" spans="11:35">
      <c r="K579" s="35">
        <v>577</v>
      </c>
      <c r="L579" s="8"/>
      <c r="M579" s="8"/>
      <c r="N579" s="8"/>
      <c r="O579" s="9"/>
      <c r="P579" s="9"/>
      <c r="Q579" s="32" t="str">
        <f t="shared" si="19"/>
        <v xml:space="preserve"> </v>
      </c>
      <c r="R579" s="21"/>
      <c r="S579" s="8"/>
      <c r="T579" s="38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36">
        <f t="shared" si="18"/>
        <v>0</v>
      </c>
    </row>
    <row r="580" spans="11:35">
      <c r="K580" s="35">
        <v>578</v>
      </c>
      <c r="L580" s="8"/>
      <c r="M580" s="8"/>
      <c r="N580" s="8"/>
      <c r="O580" s="9"/>
      <c r="P580" s="9"/>
      <c r="Q580" s="32" t="str">
        <f t="shared" si="19"/>
        <v xml:space="preserve"> </v>
      </c>
      <c r="R580" s="21"/>
      <c r="S580" s="8"/>
      <c r="T580" s="38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36">
        <f t="shared" ref="AI580:AI643" si="20">($U$1*U580)+($V$1*V580)+($W$1*W580)+($X$1*X580)+($Y$1*Y580)+($Z$1*Z580)+($AA$1*AA580)+($AB$1*AB580)+($AC$1*AC580)+($AD$1*AD580)+($AE$1*AE580)+($AF$1*AF580)+($AG$1*AG580)+($AH$1*AH580)</f>
        <v>0</v>
      </c>
    </row>
    <row r="581" spans="11:35">
      <c r="K581" s="35">
        <v>579</v>
      </c>
      <c r="L581" s="8"/>
      <c r="M581" s="8"/>
      <c r="N581" s="8"/>
      <c r="O581" s="9"/>
      <c r="P581" s="9"/>
      <c r="Q581" s="32" t="str">
        <f t="shared" si="19"/>
        <v xml:space="preserve"> </v>
      </c>
      <c r="R581" s="21"/>
      <c r="S581" s="8"/>
      <c r="T581" s="38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36">
        <f t="shared" si="20"/>
        <v>0</v>
      </c>
    </row>
    <row r="582" spans="11:35">
      <c r="K582" s="35">
        <v>580</v>
      </c>
      <c r="L582" s="8"/>
      <c r="M582" s="8"/>
      <c r="N582" s="8"/>
      <c r="O582" s="9"/>
      <c r="P582" s="9"/>
      <c r="Q582" s="32" t="str">
        <f t="shared" si="19"/>
        <v xml:space="preserve"> </v>
      </c>
      <c r="R582" s="21"/>
      <c r="S582" s="8"/>
      <c r="T582" s="38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36">
        <f t="shared" si="20"/>
        <v>0</v>
      </c>
    </row>
    <row r="583" spans="11:35">
      <c r="K583" s="35">
        <v>581</v>
      </c>
      <c r="L583" s="8"/>
      <c r="M583" s="8"/>
      <c r="N583" s="8"/>
      <c r="O583" s="9"/>
      <c r="P583" s="9"/>
      <c r="Q583" s="32" t="str">
        <f t="shared" si="19"/>
        <v xml:space="preserve"> </v>
      </c>
      <c r="R583" s="21"/>
      <c r="S583" s="8"/>
      <c r="T583" s="38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36">
        <f t="shared" si="20"/>
        <v>0</v>
      </c>
    </row>
    <row r="584" spans="11:35">
      <c r="K584" s="35">
        <v>582</v>
      </c>
      <c r="L584" s="8"/>
      <c r="M584" s="8"/>
      <c r="N584" s="8"/>
      <c r="O584" s="9"/>
      <c r="P584" s="9"/>
      <c r="Q584" s="32" t="str">
        <f t="shared" si="19"/>
        <v xml:space="preserve"> </v>
      </c>
      <c r="R584" s="21"/>
      <c r="S584" s="8"/>
      <c r="T584" s="38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36">
        <f t="shared" si="20"/>
        <v>0</v>
      </c>
    </row>
    <row r="585" spans="11:35">
      <c r="K585" s="35">
        <v>583</v>
      </c>
      <c r="L585" s="8"/>
      <c r="M585" s="8"/>
      <c r="N585" s="8"/>
      <c r="O585" s="9"/>
      <c r="P585" s="9"/>
      <c r="Q585" s="32" t="str">
        <f t="shared" si="19"/>
        <v xml:space="preserve"> </v>
      </c>
      <c r="R585" s="21"/>
      <c r="S585" s="8"/>
      <c r="T585" s="38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36">
        <f t="shared" si="20"/>
        <v>0</v>
      </c>
    </row>
    <row r="586" spans="11:35">
      <c r="K586" s="35">
        <v>584</v>
      </c>
      <c r="L586" s="8"/>
      <c r="M586" s="8"/>
      <c r="N586" s="8"/>
      <c r="O586" s="9"/>
      <c r="P586" s="9"/>
      <c r="Q586" s="32" t="str">
        <f t="shared" si="19"/>
        <v xml:space="preserve"> </v>
      </c>
      <c r="R586" s="21"/>
      <c r="S586" s="8"/>
      <c r="T586" s="38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36">
        <f t="shared" si="20"/>
        <v>0</v>
      </c>
    </row>
    <row r="587" spans="11:35">
      <c r="K587" s="35">
        <v>585</v>
      </c>
      <c r="L587" s="8"/>
      <c r="M587" s="8"/>
      <c r="N587" s="8"/>
      <c r="O587" s="9"/>
      <c r="P587" s="9"/>
      <c r="Q587" s="32" t="str">
        <f t="shared" si="19"/>
        <v xml:space="preserve"> </v>
      </c>
      <c r="R587" s="21"/>
      <c r="S587" s="8"/>
      <c r="T587" s="38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36">
        <f t="shared" si="20"/>
        <v>0</v>
      </c>
    </row>
    <row r="588" spans="11:35">
      <c r="K588" s="35">
        <v>586</v>
      </c>
      <c r="L588" s="8"/>
      <c r="M588" s="8"/>
      <c r="N588" s="8"/>
      <c r="O588" s="9"/>
      <c r="P588" s="9"/>
      <c r="Q588" s="32" t="str">
        <f t="shared" si="19"/>
        <v xml:space="preserve"> </v>
      </c>
      <c r="R588" s="21"/>
      <c r="S588" s="8"/>
      <c r="T588" s="38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36">
        <f t="shared" si="20"/>
        <v>0</v>
      </c>
    </row>
    <row r="589" spans="11:35">
      <c r="K589" s="35">
        <v>587</v>
      </c>
      <c r="L589" s="8"/>
      <c r="M589" s="8"/>
      <c r="N589" s="8"/>
      <c r="O589" s="9"/>
      <c r="P589" s="9"/>
      <c r="Q589" s="32" t="str">
        <f t="shared" si="19"/>
        <v xml:space="preserve"> </v>
      </c>
      <c r="R589" s="21"/>
      <c r="S589" s="8"/>
      <c r="T589" s="38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36">
        <f t="shared" si="20"/>
        <v>0</v>
      </c>
    </row>
    <row r="590" spans="11:35">
      <c r="K590" s="35">
        <v>588</v>
      </c>
      <c r="L590" s="8"/>
      <c r="M590" s="8"/>
      <c r="N590" s="8"/>
      <c r="O590" s="9"/>
      <c r="P590" s="9"/>
      <c r="Q590" s="32" t="str">
        <f t="shared" si="19"/>
        <v xml:space="preserve"> </v>
      </c>
      <c r="R590" s="21"/>
      <c r="S590" s="8"/>
      <c r="T590" s="38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36">
        <f t="shared" si="20"/>
        <v>0</v>
      </c>
    </row>
    <row r="591" spans="11:35">
      <c r="K591" s="35">
        <v>589</v>
      </c>
      <c r="L591" s="8"/>
      <c r="M591" s="8"/>
      <c r="N591" s="8"/>
      <c r="O591" s="9"/>
      <c r="P591" s="9"/>
      <c r="Q591" s="32" t="str">
        <f t="shared" si="19"/>
        <v xml:space="preserve"> </v>
      </c>
      <c r="R591" s="21"/>
      <c r="S591" s="8"/>
      <c r="T591" s="38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36">
        <f t="shared" si="20"/>
        <v>0</v>
      </c>
    </row>
    <row r="592" spans="11:35">
      <c r="K592" s="35">
        <v>590</v>
      </c>
      <c r="L592" s="8"/>
      <c r="M592" s="8"/>
      <c r="N592" s="8"/>
      <c r="O592" s="9"/>
      <c r="P592" s="9"/>
      <c r="Q592" s="32" t="str">
        <f t="shared" si="19"/>
        <v xml:space="preserve"> </v>
      </c>
      <c r="R592" s="21"/>
      <c r="S592" s="8"/>
      <c r="T592" s="38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36">
        <f t="shared" si="20"/>
        <v>0</v>
      </c>
    </row>
    <row r="593" spans="11:35">
      <c r="K593" s="35">
        <v>591</v>
      </c>
      <c r="L593" s="8"/>
      <c r="M593" s="8"/>
      <c r="N593" s="8"/>
      <c r="O593" s="9"/>
      <c r="P593" s="9"/>
      <c r="Q593" s="32" t="str">
        <f t="shared" si="19"/>
        <v xml:space="preserve"> </v>
      </c>
      <c r="R593" s="21"/>
      <c r="S593" s="8"/>
      <c r="T593" s="38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36">
        <f t="shared" si="20"/>
        <v>0</v>
      </c>
    </row>
    <row r="594" spans="11:35">
      <c r="K594" s="35">
        <v>592</v>
      </c>
      <c r="L594" s="8"/>
      <c r="M594" s="8"/>
      <c r="N594" s="8"/>
      <c r="O594" s="9"/>
      <c r="P594" s="9"/>
      <c r="Q594" s="32" t="str">
        <f t="shared" si="19"/>
        <v xml:space="preserve"> </v>
      </c>
      <c r="R594" s="21"/>
      <c r="S594" s="8"/>
      <c r="T594" s="38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36">
        <f t="shared" si="20"/>
        <v>0</v>
      </c>
    </row>
    <row r="595" spans="11:35">
      <c r="K595" s="35">
        <v>593</v>
      </c>
      <c r="L595" s="8"/>
      <c r="M595" s="8"/>
      <c r="N595" s="8"/>
      <c r="O595" s="9"/>
      <c r="P595" s="9"/>
      <c r="Q595" s="32" t="str">
        <f t="shared" si="19"/>
        <v xml:space="preserve"> </v>
      </c>
      <c r="R595" s="21"/>
      <c r="S595" s="8"/>
      <c r="T595" s="38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36">
        <f t="shared" si="20"/>
        <v>0</v>
      </c>
    </row>
    <row r="596" spans="11:35">
      <c r="K596" s="35">
        <v>594</v>
      </c>
      <c r="L596" s="8"/>
      <c r="M596" s="8"/>
      <c r="N596" s="8"/>
      <c r="O596" s="9"/>
      <c r="P596" s="9"/>
      <c r="Q596" s="32" t="str">
        <f t="shared" si="19"/>
        <v xml:space="preserve"> </v>
      </c>
      <c r="R596" s="21"/>
      <c r="S596" s="8"/>
      <c r="T596" s="38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36">
        <f t="shared" si="20"/>
        <v>0</v>
      </c>
    </row>
    <row r="597" spans="11:35">
      <c r="K597" s="35">
        <v>595</v>
      </c>
      <c r="L597" s="8"/>
      <c r="M597" s="8"/>
      <c r="N597" s="8"/>
      <c r="O597" s="9"/>
      <c r="P597" s="9"/>
      <c r="Q597" s="32" t="str">
        <f t="shared" si="19"/>
        <v xml:space="preserve"> </v>
      </c>
      <c r="R597" s="21"/>
      <c r="S597" s="8"/>
      <c r="T597" s="38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36">
        <f t="shared" si="20"/>
        <v>0</v>
      </c>
    </row>
    <row r="598" spans="11:35">
      <c r="K598" s="35">
        <v>596</v>
      </c>
      <c r="L598" s="8"/>
      <c r="M598" s="8"/>
      <c r="N598" s="8"/>
      <c r="O598" s="9"/>
      <c r="P598" s="9"/>
      <c r="Q598" s="32" t="str">
        <f t="shared" si="19"/>
        <v xml:space="preserve"> </v>
      </c>
      <c r="R598" s="21"/>
      <c r="S598" s="8"/>
      <c r="T598" s="38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36">
        <f t="shared" si="20"/>
        <v>0</v>
      </c>
    </row>
    <row r="599" spans="11:35">
      <c r="K599" s="35">
        <v>597</v>
      </c>
      <c r="L599" s="8"/>
      <c r="M599" s="8"/>
      <c r="N599" s="8"/>
      <c r="O599" s="9"/>
      <c r="P599" s="9"/>
      <c r="Q599" s="32" t="str">
        <f t="shared" si="19"/>
        <v xml:space="preserve"> </v>
      </c>
      <c r="R599" s="21"/>
      <c r="S599" s="8"/>
      <c r="T599" s="38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36">
        <f t="shared" si="20"/>
        <v>0</v>
      </c>
    </row>
    <row r="600" spans="11:35">
      <c r="K600" s="35">
        <v>598</v>
      </c>
      <c r="L600" s="8"/>
      <c r="M600" s="8"/>
      <c r="N600" s="8"/>
      <c r="O600" s="9"/>
      <c r="P600" s="9"/>
      <c r="Q600" s="32" t="str">
        <f t="shared" si="19"/>
        <v xml:space="preserve"> </v>
      </c>
      <c r="R600" s="21"/>
      <c r="S600" s="8"/>
      <c r="T600" s="38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36">
        <f t="shared" si="20"/>
        <v>0</v>
      </c>
    </row>
    <row r="601" spans="11:35">
      <c r="K601" s="35">
        <v>599</v>
      </c>
      <c r="L601" s="8"/>
      <c r="M601" s="8"/>
      <c r="N601" s="8"/>
      <c r="O601" s="9"/>
      <c r="P601" s="9"/>
      <c r="Q601" s="32" t="str">
        <f t="shared" si="19"/>
        <v xml:space="preserve"> </v>
      </c>
      <c r="R601" s="21"/>
      <c r="S601" s="8"/>
      <c r="T601" s="38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36">
        <f t="shared" si="20"/>
        <v>0</v>
      </c>
    </row>
    <row r="602" spans="11:35">
      <c r="K602" s="35">
        <v>600</v>
      </c>
      <c r="L602" s="8"/>
      <c r="M602" s="8"/>
      <c r="N602" s="8"/>
      <c r="O602" s="9"/>
      <c r="P602" s="9"/>
      <c r="Q602" s="32" t="str">
        <f t="shared" si="19"/>
        <v xml:space="preserve"> </v>
      </c>
      <c r="R602" s="21"/>
      <c r="S602" s="8"/>
      <c r="T602" s="38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36">
        <f t="shared" si="20"/>
        <v>0</v>
      </c>
    </row>
    <row r="603" spans="11:35">
      <c r="K603" s="35">
        <v>601</v>
      </c>
      <c r="L603" s="8"/>
      <c r="M603" s="8"/>
      <c r="N603" s="8"/>
      <c r="O603" s="9"/>
      <c r="P603" s="9"/>
      <c r="Q603" s="32" t="str">
        <f t="shared" si="19"/>
        <v xml:space="preserve"> </v>
      </c>
      <c r="R603" s="21"/>
      <c r="S603" s="8"/>
      <c r="T603" s="38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36">
        <f t="shared" si="20"/>
        <v>0</v>
      </c>
    </row>
    <row r="604" spans="11:35">
      <c r="K604" s="35">
        <v>602</v>
      </c>
      <c r="L604" s="8"/>
      <c r="M604" s="8"/>
      <c r="N604" s="8"/>
      <c r="O604" s="9"/>
      <c r="P604" s="9"/>
      <c r="Q604" s="32" t="str">
        <f t="shared" si="19"/>
        <v xml:space="preserve"> </v>
      </c>
      <c r="R604" s="21"/>
      <c r="S604" s="8"/>
      <c r="T604" s="38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36">
        <f t="shared" si="20"/>
        <v>0</v>
      </c>
    </row>
    <row r="605" spans="11:35">
      <c r="K605" s="35">
        <v>603</v>
      </c>
      <c r="L605" s="8"/>
      <c r="M605" s="8"/>
      <c r="N605" s="8"/>
      <c r="O605" s="9"/>
      <c r="P605" s="9"/>
      <c r="Q605" s="32" t="str">
        <f t="shared" si="19"/>
        <v xml:space="preserve"> </v>
      </c>
      <c r="R605" s="21"/>
      <c r="S605" s="8"/>
      <c r="T605" s="38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36">
        <f t="shared" si="20"/>
        <v>0</v>
      </c>
    </row>
    <row r="606" spans="11:35">
      <c r="K606" s="35">
        <v>604</v>
      </c>
      <c r="L606" s="8"/>
      <c r="M606" s="8"/>
      <c r="N606" s="8"/>
      <c r="O606" s="9"/>
      <c r="P606" s="9"/>
      <c r="Q606" s="32" t="str">
        <f t="shared" si="19"/>
        <v xml:space="preserve"> </v>
      </c>
      <c r="R606" s="21"/>
      <c r="S606" s="8"/>
      <c r="T606" s="38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36">
        <f t="shared" si="20"/>
        <v>0</v>
      </c>
    </row>
    <row r="607" spans="11:35">
      <c r="K607" s="35">
        <v>605</v>
      </c>
      <c r="L607" s="8"/>
      <c r="M607" s="8"/>
      <c r="N607" s="8"/>
      <c r="O607" s="9"/>
      <c r="P607" s="9"/>
      <c r="Q607" s="32" t="str">
        <f t="shared" si="19"/>
        <v xml:space="preserve"> </v>
      </c>
      <c r="R607" s="21"/>
      <c r="S607" s="8"/>
      <c r="T607" s="38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36">
        <f t="shared" si="20"/>
        <v>0</v>
      </c>
    </row>
    <row r="608" spans="11:35">
      <c r="K608" s="35">
        <v>606</v>
      </c>
      <c r="L608" s="8"/>
      <c r="M608" s="8"/>
      <c r="N608" s="8"/>
      <c r="O608" s="9"/>
      <c r="P608" s="9"/>
      <c r="Q608" s="32" t="str">
        <f t="shared" si="19"/>
        <v xml:space="preserve"> </v>
      </c>
      <c r="R608" s="21"/>
      <c r="S608" s="8"/>
      <c r="T608" s="38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36">
        <f t="shared" si="20"/>
        <v>0</v>
      </c>
    </row>
    <row r="609" spans="11:35">
      <c r="K609" s="35">
        <v>607</v>
      </c>
      <c r="L609" s="8"/>
      <c r="M609" s="8"/>
      <c r="N609" s="8"/>
      <c r="O609" s="9"/>
      <c r="P609" s="9"/>
      <c r="Q609" s="32" t="str">
        <f t="shared" si="19"/>
        <v xml:space="preserve"> </v>
      </c>
      <c r="R609" s="21"/>
      <c r="S609" s="8"/>
      <c r="T609" s="38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36">
        <f t="shared" si="20"/>
        <v>0</v>
      </c>
    </row>
    <row r="610" spans="11:35">
      <c r="K610" s="35">
        <v>608</v>
      </c>
      <c r="L610" s="8"/>
      <c r="M610" s="8"/>
      <c r="N610" s="8"/>
      <c r="O610" s="9"/>
      <c r="P610" s="9"/>
      <c r="Q610" s="32" t="str">
        <f t="shared" si="19"/>
        <v xml:space="preserve"> </v>
      </c>
      <c r="R610" s="21"/>
      <c r="S610" s="8"/>
      <c r="T610" s="38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36">
        <f t="shared" si="20"/>
        <v>0</v>
      </c>
    </row>
    <row r="611" spans="11:35">
      <c r="K611" s="35">
        <v>609</v>
      </c>
      <c r="L611" s="8"/>
      <c r="M611" s="8"/>
      <c r="N611" s="8"/>
      <c r="O611" s="9"/>
      <c r="P611" s="9"/>
      <c r="Q611" s="32" t="str">
        <f t="shared" si="19"/>
        <v xml:space="preserve"> </v>
      </c>
      <c r="R611" s="21"/>
      <c r="S611" s="8"/>
      <c r="T611" s="38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36">
        <f t="shared" si="20"/>
        <v>0</v>
      </c>
    </row>
    <row r="612" spans="11:35">
      <c r="K612" s="35">
        <v>610</v>
      </c>
      <c r="L612" s="8"/>
      <c r="M612" s="8"/>
      <c r="N612" s="8"/>
      <c r="O612" s="9"/>
      <c r="P612" s="9"/>
      <c r="Q612" s="32" t="str">
        <f t="shared" si="19"/>
        <v xml:space="preserve"> </v>
      </c>
      <c r="R612" s="21"/>
      <c r="S612" s="8"/>
      <c r="T612" s="38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36">
        <f t="shared" si="20"/>
        <v>0</v>
      </c>
    </row>
    <row r="613" spans="11:35">
      <c r="K613" s="35">
        <v>611</v>
      </c>
      <c r="L613" s="8"/>
      <c r="M613" s="8"/>
      <c r="N613" s="8"/>
      <c r="O613" s="9"/>
      <c r="P613" s="9"/>
      <c r="Q613" s="32" t="str">
        <f t="shared" ref="Q613:Q676" si="21">IF(P613=""," ",IF(P613="Poslovnica 1
","00030101",IF(P613="Poslovnica Vrtni put
","00030150",IF(P613="Poslovnica Arena 
","00030151",IF(P613="Poslovnica 2
","00030102",IF(P613="Poslovnica 3
","00030103",IF(P613="Poslovnica Travno
","00030152",IF(P613="Poslovnica 4
","00030104",IF(P613="Poslovnica 6
","30106",IF(P613="Poslovnica Gajnice
","30153",IF(P613="Poslovnica 7
","30107",VLOOKUP(P613,$H$3:$I$289,2,FALSE))))))))))))</f>
        <v xml:space="preserve"> </v>
      </c>
      <c r="R613" s="21"/>
      <c r="S613" s="8"/>
      <c r="T613" s="38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36">
        <f t="shared" si="20"/>
        <v>0</v>
      </c>
    </row>
    <row r="614" spans="11:35">
      <c r="K614" s="35">
        <v>612</v>
      </c>
      <c r="L614" s="8"/>
      <c r="M614" s="8"/>
      <c r="N614" s="8"/>
      <c r="O614" s="9"/>
      <c r="P614" s="9"/>
      <c r="Q614" s="32" t="str">
        <f t="shared" si="21"/>
        <v xml:space="preserve"> </v>
      </c>
      <c r="R614" s="21"/>
      <c r="S614" s="8"/>
      <c r="T614" s="38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36">
        <f t="shared" si="20"/>
        <v>0</v>
      </c>
    </row>
    <row r="615" spans="11:35">
      <c r="K615" s="35">
        <v>613</v>
      </c>
      <c r="L615" s="8"/>
      <c r="M615" s="8"/>
      <c r="N615" s="8"/>
      <c r="O615" s="9"/>
      <c r="P615" s="9"/>
      <c r="Q615" s="32" t="str">
        <f t="shared" si="21"/>
        <v xml:space="preserve"> </v>
      </c>
      <c r="R615" s="21"/>
      <c r="S615" s="8"/>
      <c r="T615" s="38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36">
        <f t="shared" si="20"/>
        <v>0</v>
      </c>
    </row>
    <row r="616" spans="11:35">
      <c r="K616" s="35">
        <v>614</v>
      </c>
      <c r="L616" s="8"/>
      <c r="M616" s="8"/>
      <c r="N616" s="8"/>
      <c r="O616" s="9"/>
      <c r="P616" s="9"/>
      <c r="Q616" s="32" t="str">
        <f t="shared" si="21"/>
        <v xml:space="preserve"> </v>
      </c>
      <c r="R616" s="21"/>
      <c r="S616" s="8"/>
      <c r="T616" s="38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36">
        <f t="shared" si="20"/>
        <v>0</v>
      </c>
    </row>
    <row r="617" spans="11:35">
      <c r="K617" s="35">
        <v>615</v>
      </c>
      <c r="L617" s="8"/>
      <c r="M617" s="8"/>
      <c r="N617" s="8"/>
      <c r="O617" s="9"/>
      <c r="P617" s="9"/>
      <c r="Q617" s="32" t="str">
        <f t="shared" si="21"/>
        <v xml:space="preserve"> </v>
      </c>
      <c r="R617" s="21"/>
      <c r="S617" s="8"/>
      <c r="T617" s="38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36">
        <f t="shared" si="20"/>
        <v>0</v>
      </c>
    </row>
    <row r="618" spans="11:35">
      <c r="K618" s="35">
        <v>616</v>
      </c>
      <c r="L618" s="8"/>
      <c r="M618" s="8"/>
      <c r="N618" s="8"/>
      <c r="O618" s="9"/>
      <c r="P618" s="9"/>
      <c r="Q618" s="32" t="str">
        <f t="shared" si="21"/>
        <v xml:space="preserve"> </v>
      </c>
      <c r="R618" s="21"/>
      <c r="S618" s="8"/>
      <c r="T618" s="38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36">
        <f t="shared" si="20"/>
        <v>0</v>
      </c>
    </row>
    <row r="619" spans="11:35">
      <c r="K619" s="35">
        <v>617</v>
      </c>
      <c r="L619" s="8"/>
      <c r="M619" s="8"/>
      <c r="N619" s="8"/>
      <c r="O619" s="9"/>
      <c r="P619" s="9"/>
      <c r="Q619" s="32" t="str">
        <f t="shared" si="21"/>
        <v xml:space="preserve"> </v>
      </c>
      <c r="R619" s="21"/>
      <c r="S619" s="8"/>
      <c r="T619" s="38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36">
        <f t="shared" si="20"/>
        <v>0</v>
      </c>
    </row>
    <row r="620" spans="11:35">
      <c r="K620" s="35">
        <v>618</v>
      </c>
      <c r="L620" s="8"/>
      <c r="M620" s="8"/>
      <c r="N620" s="8"/>
      <c r="O620" s="9"/>
      <c r="P620" s="9"/>
      <c r="Q620" s="32" t="str">
        <f t="shared" si="21"/>
        <v xml:space="preserve"> </v>
      </c>
      <c r="R620" s="21"/>
      <c r="S620" s="8"/>
      <c r="T620" s="38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36">
        <f t="shared" si="20"/>
        <v>0</v>
      </c>
    </row>
    <row r="621" spans="11:35">
      <c r="K621" s="35">
        <v>619</v>
      </c>
      <c r="L621" s="8"/>
      <c r="M621" s="8"/>
      <c r="N621" s="8"/>
      <c r="O621" s="9"/>
      <c r="P621" s="9"/>
      <c r="Q621" s="32" t="str">
        <f t="shared" si="21"/>
        <v xml:space="preserve"> </v>
      </c>
      <c r="R621" s="21"/>
      <c r="S621" s="8"/>
      <c r="T621" s="38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36">
        <f t="shared" si="20"/>
        <v>0</v>
      </c>
    </row>
    <row r="622" spans="11:35">
      <c r="K622" s="35">
        <v>620</v>
      </c>
      <c r="L622" s="8"/>
      <c r="M622" s="8"/>
      <c r="N622" s="8"/>
      <c r="O622" s="9"/>
      <c r="P622" s="9"/>
      <c r="Q622" s="32" t="str">
        <f t="shared" si="21"/>
        <v xml:space="preserve"> </v>
      </c>
      <c r="R622" s="21"/>
      <c r="S622" s="8"/>
      <c r="T622" s="38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36">
        <f t="shared" si="20"/>
        <v>0</v>
      </c>
    </row>
    <row r="623" spans="11:35">
      <c r="K623" s="35">
        <v>621</v>
      </c>
      <c r="L623" s="8"/>
      <c r="M623" s="8"/>
      <c r="N623" s="8"/>
      <c r="O623" s="9"/>
      <c r="P623" s="9"/>
      <c r="Q623" s="32" t="str">
        <f t="shared" si="21"/>
        <v xml:space="preserve"> </v>
      </c>
      <c r="R623" s="21"/>
      <c r="S623" s="8"/>
      <c r="T623" s="38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36">
        <f t="shared" si="20"/>
        <v>0</v>
      </c>
    </row>
    <row r="624" spans="11:35">
      <c r="K624" s="35">
        <v>622</v>
      </c>
      <c r="L624" s="8"/>
      <c r="M624" s="8"/>
      <c r="N624" s="8"/>
      <c r="O624" s="9"/>
      <c r="P624" s="9"/>
      <c r="Q624" s="32" t="str">
        <f t="shared" si="21"/>
        <v xml:space="preserve"> </v>
      </c>
      <c r="R624" s="21"/>
      <c r="S624" s="8"/>
      <c r="T624" s="38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36">
        <f t="shared" si="20"/>
        <v>0</v>
      </c>
    </row>
    <row r="625" spans="11:35">
      <c r="K625" s="35">
        <v>623</v>
      </c>
      <c r="L625" s="8"/>
      <c r="M625" s="8"/>
      <c r="N625" s="8"/>
      <c r="O625" s="9"/>
      <c r="P625" s="9"/>
      <c r="Q625" s="32" t="str">
        <f t="shared" si="21"/>
        <v xml:space="preserve"> </v>
      </c>
      <c r="R625" s="21"/>
      <c r="S625" s="8"/>
      <c r="T625" s="38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36">
        <f t="shared" si="20"/>
        <v>0</v>
      </c>
    </row>
    <row r="626" spans="11:35">
      <c r="K626" s="35">
        <v>624</v>
      </c>
      <c r="L626" s="8"/>
      <c r="M626" s="8"/>
      <c r="N626" s="8"/>
      <c r="O626" s="9"/>
      <c r="P626" s="9"/>
      <c r="Q626" s="32" t="str">
        <f t="shared" si="21"/>
        <v xml:space="preserve"> </v>
      </c>
      <c r="R626" s="21"/>
      <c r="S626" s="8"/>
      <c r="T626" s="38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36">
        <f t="shared" si="20"/>
        <v>0</v>
      </c>
    </row>
    <row r="627" spans="11:35">
      <c r="K627" s="35">
        <v>625</v>
      </c>
      <c r="L627" s="8"/>
      <c r="M627" s="8"/>
      <c r="N627" s="8"/>
      <c r="O627" s="9"/>
      <c r="P627" s="9"/>
      <c r="Q627" s="32" t="str">
        <f t="shared" si="21"/>
        <v xml:space="preserve"> </v>
      </c>
      <c r="R627" s="21"/>
      <c r="S627" s="8"/>
      <c r="T627" s="38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36">
        <f t="shared" si="20"/>
        <v>0</v>
      </c>
    </row>
    <row r="628" spans="11:35">
      <c r="K628" s="35">
        <v>626</v>
      </c>
      <c r="L628" s="8"/>
      <c r="M628" s="8"/>
      <c r="N628" s="8"/>
      <c r="O628" s="9"/>
      <c r="P628" s="9"/>
      <c r="Q628" s="32" t="str">
        <f t="shared" si="21"/>
        <v xml:space="preserve"> </v>
      </c>
      <c r="R628" s="21"/>
      <c r="S628" s="8"/>
      <c r="T628" s="38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36">
        <f t="shared" si="20"/>
        <v>0</v>
      </c>
    </row>
    <row r="629" spans="11:35">
      <c r="K629" s="35">
        <v>627</v>
      </c>
      <c r="L629" s="8"/>
      <c r="M629" s="8"/>
      <c r="N629" s="8"/>
      <c r="O629" s="9"/>
      <c r="P629" s="9"/>
      <c r="Q629" s="32" t="str">
        <f t="shared" si="21"/>
        <v xml:space="preserve"> </v>
      </c>
      <c r="R629" s="21"/>
      <c r="S629" s="8"/>
      <c r="T629" s="38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36">
        <f t="shared" si="20"/>
        <v>0</v>
      </c>
    </row>
    <row r="630" spans="11:35">
      <c r="K630" s="35">
        <v>628</v>
      </c>
      <c r="L630" s="8"/>
      <c r="M630" s="8"/>
      <c r="N630" s="8"/>
      <c r="O630" s="9"/>
      <c r="P630" s="9"/>
      <c r="Q630" s="32" t="str">
        <f t="shared" si="21"/>
        <v xml:space="preserve"> </v>
      </c>
      <c r="R630" s="21"/>
      <c r="S630" s="8"/>
      <c r="T630" s="38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36">
        <f t="shared" si="20"/>
        <v>0</v>
      </c>
    </row>
    <row r="631" spans="11:35">
      <c r="K631" s="35">
        <v>629</v>
      </c>
      <c r="L631" s="8"/>
      <c r="M631" s="8"/>
      <c r="N631" s="8"/>
      <c r="O631" s="9"/>
      <c r="P631" s="9"/>
      <c r="Q631" s="32" t="str">
        <f t="shared" si="21"/>
        <v xml:space="preserve"> </v>
      </c>
      <c r="R631" s="21"/>
      <c r="S631" s="8"/>
      <c r="T631" s="38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36">
        <f t="shared" si="20"/>
        <v>0</v>
      </c>
    </row>
    <row r="632" spans="11:35">
      <c r="K632" s="35">
        <v>630</v>
      </c>
      <c r="L632" s="8"/>
      <c r="M632" s="8"/>
      <c r="N632" s="8"/>
      <c r="O632" s="9"/>
      <c r="P632" s="9"/>
      <c r="Q632" s="32" t="str">
        <f t="shared" si="21"/>
        <v xml:space="preserve"> </v>
      </c>
      <c r="R632" s="21"/>
      <c r="S632" s="8"/>
      <c r="T632" s="38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36">
        <f t="shared" si="20"/>
        <v>0</v>
      </c>
    </row>
    <row r="633" spans="11:35">
      <c r="K633" s="35">
        <v>631</v>
      </c>
      <c r="L633" s="8"/>
      <c r="M633" s="8"/>
      <c r="N633" s="8"/>
      <c r="O633" s="9"/>
      <c r="P633" s="9"/>
      <c r="Q633" s="32" t="str">
        <f t="shared" si="21"/>
        <v xml:space="preserve"> </v>
      </c>
      <c r="R633" s="21"/>
      <c r="S633" s="8"/>
      <c r="T633" s="38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36">
        <f t="shared" si="20"/>
        <v>0</v>
      </c>
    </row>
    <row r="634" spans="11:35">
      <c r="K634" s="35">
        <v>632</v>
      </c>
      <c r="L634" s="8"/>
      <c r="M634" s="8"/>
      <c r="N634" s="8"/>
      <c r="O634" s="9"/>
      <c r="P634" s="9"/>
      <c r="Q634" s="32" t="str">
        <f t="shared" si="21"/>
        <v xml:space="preserve"> </v>
      </c>
      <c r="R634" s="21"/>
      <c r="S634" s="8"/>
      <c r="T634" s="38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36">
        <f t="shared" si="20"/>
        <v>0</v>
      </c>
    </row>
    <row r="635" spans="11:35">
      <c r="K635" s="35">
        <v>633</v>
      </c>
      <c r="L635" s="8"/>
      <c r="M635" s="8"/>
      <c r="N635" s="8"/>
      <c r="O635" s="9"/>
      <c r="P635" s="9"/>
      <c r="Q635" s="32" t="str">
        <f t="shared" si="21"/>
        <v xml:space="preserve"> </v>
      </c>
      <c r="R635" s="21"/>
      <c r="S635" s="8"/>
      <c r="T635" s="38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36">
        <f t="shared" si="20"/>
        <v>0</v>
      </c>
    </row>
    <row r="636" spans="11:35">
      <c r="K636" s="35">
        <v>634</v>
      </c>
      <c r="L636" s="8"/>
      <c r="M636" s="8"/>
      <c r="N636" s="8"/>
      <c r="O636" s="9"/>
      <c r="P636" s="9"/>
      <c r="Q636" s="32" t="str">
        <f t="shared" si="21"/>
        <v xml:space="preserve"> </v>
      </c>
      <c r="R636" s="21"/>
      <c r="S636" s="8"/>
      <c r="T636" s="38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36">
        <f t="shared" si="20"/>
        <v>0</v>
      </c>
    </row>
    <row r="637" spans="11:35">
      <c r="K637" s="35">
        <v>635</v>
      </c>
      <c r="L637" s="8"/>
      <c r="M637" s="8"/>
      <c r="N637" s="8"/>
      <c r="O637" s="9"/>
      <c r="P637" s="9"/>
      <c r="Q637" s="32" t="str">
        <f t="shared" si="21"/>
        <v xml:space="preserve"> </v>
      </c>
      <c r="R637" s="21"/>
      <c r="S637" s="8"/>
      <c r="T637" s="38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36">
        <f t="shared" si="20"/>
        <v>0</v>
      </c>
    </row>
    <row r="638" spans="11:35">
      <c r="K638" s="35">
        <v>636</v>
      </c>
      <c r="L638" s="8"/>
      <c r="M638" s="8"/>
      <c r="N638" s="8"/>
      <c r="O638" s="9"/>
      <c r="P638" s="9"/>
      <c r="Q638" s="32" t="str">
        <f t="shared" si="21"/>
        <v xml:space="preserve"> </v>
      </c>
      <c r="R638" s="21"/>
      <c r="S638" s="8"/>
      <c r="T638" s="38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36">
        <f t="shared" si="20"/>
        <v>0</v>
      </c>
    </row>
    <row r="639" spans="11:35">
      <c r="K639" s="35">
        <v>637</v>
      </c>
      <c r="L639" s="8"/>
      <c r="M639" s="8"/>
      <c r="N639" s="8"/>
      <c r="O639" s="9"/>
      <c r="P639" s="9"/>
      <c r="Q639" s="32" t="str">
        <f t="shared" si="21"/>
        <v xml:space="preserve"> </v>
      </c>
      <c r="R639" s="21"/>
      <c r="S639" s="8"/>
      <c r="T639" s="38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36">
        <f t="shared" si="20"/>
        <v>0</v>
      </c>
    </row>
    <row r="640" spans="11:35">
      <c r="K640" s="35">
        <v>638</v>
      </c>
      <c r="L640" s="8"/>
      <c r="M640" s="8"/>
      <c r="N640" s="8"/>
      <c r="O640" s="9"/>
      <c r="P640" s="9"/>
      <c r="Q640" s="32" t="str">
        <f t="shared" si="21"/>
        <v xml:space="preserve"> </v>
      </c>
      <c r="R640" s="21"/>
      <c r="S640" s="8"/>
      <c r="T640" s="38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36">
        <f t="shared" si="20"/>
        <v>0</v>
      </c>
    </row>
    <row r="641" spans="11:35">
      <c r="K641" s="35">
        <v>639</v>
      </c>
      <c r="L641" s="8"/>
      <c r="M641" s="8"/>
      <c r="N641" s="8"/>
      <c r="O641" s="9"/>
      <c r="P641" s="9"/>
      <c r="Q641" s="32" t="str">
        <f t="shared" si="21"/>
        <v xml:space="preserve"> </v>
      </c>
      <c r="R641" s="21"/>
      <c r="S641" s="8"/>
      <c r="T641" s="38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36">
        <f t="shared" si="20"/>
        <v>0</v>
      </c>
    </row>
    <row r="642" spans="11:35">
      <c r="K642" s="35">
        <v>640</v>
      </c>
      <c r="L642" s="8"/>
      <c r="M642" s="8"/>
      <c r="N642" s="8"/>
      <c r="O642" s="9"/>
      <c r="P642" s="9"/>
      <c r="Q642" s="32" t="str">
        <f t="shared" si="21"/>
        <v xml:space="preserve"> </v>
      </c>
      <c r="R642" s="21"/>
      <c r="S642" s="8"/>
      <c r="T642" s="38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36">
        <f t="shared" si="20"/>
        <v>0</v>
      </c>
    </row>
    <row r="643" spans="11:35">
      <c r="K643" s="35">
        <v>641</v>
      </c>
      <c r="L643" s="8"/>
      <c r="M643" s="8"/>
      <c r="N643" s="8"/>
      <c r="O643" s="9"/>
      <c r="P643" s="9"/>
      <c r="Q643" s="32" t="str">
        <f t="shared" si="21"/>
        <v xml:space="preserve"> </v>
      </c>
      <c r="R643" s="21"/>
      <c r="S643" s="8"/>
      <c r="T643" s="38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36">
        <f t="shared" si="20"/>
        <v>0</v>
      </c>
    </row>
    <row r="644" spans="11:35">
      <c r="K644" s="35">
        <v>642</v>
      </c>
      <c r="L644" s="8"/>
      <c r="M644" s="8"/>
      <c r="N644" s="8"/>
      <c r="O644" s="9"/>
      <c r="P644" s="9"/>
      <c r="Q644" s="32" t="str">
        <f t="shared" si="21"/>
        <v xml:space="preserve"> </v>
      </c>
      <c r="R644" s="21"/>
      <c r="S644" s="8"/>
      <c r="T644" s="38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36">
        <f t="shared" ref="AI644:AI707" si="22">($U$1*U644)+($V$1*V644)+($W$1*W644)+($X$1*X644)+($Y$1*Y644)+($Z$1*Z644)+($AA$1*AA644)+($AB$1*AB644)+($AC$1*AC644)+($AD$1*AD644)+($AE$1*AE644)+($AF$1*AF644)+($AG$1*AG644)+($AH$1*AH644)</f>
        <v>0</v>
      </c>
    </row>
    <row r="645" spans="11:35">
      <c r="K645" s="35">
        <v>643</v>
      </c>
      <c r="L645" s="8"/>
      <c r="M645" s="8"/>
      <c r="N645" s="8"/>
      <c r="O645" s="9"/>
      <c r="P645" s="9"/>
      <c r="Q645" s="32" t="str">
        <f t="shared" si="21"/>
        <v xml:space="preserve"> </v>
      </c>
      <c r="R645" s="21"/>
      <c r="S645" s="8"/>
      <c r="T645" s="38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36">
        <f t="shared" si="22"/>
        <v>0</v>
      </c>
    </row>
    <row r="646" spans="11:35">
      <c r="K646" s="35">
        <v>644</v>
      </c>
      <c r="L646" s="8"/>
      <c r="M646" s="8"/>
      <c r="N646" s="8"/>
      <c r="O646" s="9"/>
      <c r="P646" s="9"/>
      <c r="Q646" s="32" t="str">
        <f t="shared" si="21"/>
        <v xml:space="preserve"> </v>
      </c>
      <c r="R646" s="21"/>
      <c r="S646" s="8"/>
      <c r="T646" s="38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36">
        <f t="shared" si="22"/>
        <v>0</v>
      </c>
    </row>
    <row r="647" spans="11:35">
      <c r="K647" s="35">
        <v>645</v>
      </c>
      <c r="L647" s="8"/>
      <c r="M647" s="8"/>
      <c r="N647" s="8"/>
      <c r="O647" s="9"/>
      <c r="P647" s="9"/>
      <c r="Q647" s="32" t="str">
        <f t="shared" si="21"/>
        <v xml:space="preserve"> </v>
      </c>
      <c r="R647" s="21"/>
      <c r="S647" s="8"/>
      <c r="T647" s="38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36">
        <f t="shared" si="22"/>
        <v>0</v>
      </c>
    </row>
    <row r="648" spans="11:35">
      <c r="K648" s="35">
        <v>646</v>
      </c>
      <c r="L648" s="8"/>
      <c r="M648" s="8"/>
      <c r="N648" s="8"/>
      <c r="O648" s="9"/>
      <c r="P648" s="9"/>
      <c r="Q648" s="32" t="str">
        <f t="shared" si="21"/>
        <v xml:space="preserve"> </v>
      </c>
      <c r="R648" s="21"/>
      <c r="S648" s="8"/>
      <c r="T648" s="38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36">
        <f t="shared" si="22"/>
        <v>0</v>
      </c>
    </row>
    <row r="649" spans="11:35">
      <c r="K649" s="35">
        <v>647</v>
      </c>
      <c r="L649" s="8"/>
      <c r="M649" s="8"/>
      <c r="N649" s="8"/>
      <c r="O649" s="9"/>
      <c r="P649" s="9"/>
      <c r="Q649" s="32" t="str">
        <f t="shared" si="21"/>
        <v xml:space="preserve"> </v>
      </c>
      <c r="R649" s="21"/>
      <c r="S649" s="8"/>
      <c r="T649" s="38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36">
        <f t="shared" si="22"/>
        <v>0</v>
      </c>
    </row>
    <row r="650" spans="11:35">
      <c r="K650" s="35">
        <v>648</v>
      </c>
      <c r="L650" s="8"/>
      <c r="M650" s="8"/>
      <c r="N650" s="8"/>
      <c r="O650" s="9"/>
      <c r="P650" s="9"/>
      <c r="Q650" s="32" t="str">
        <f t="shared" si="21"/>
        <v xml:space="preserve"> </v>
      </c>
      <c r="R650" s="21"/>
      <c r="S650" s="8"/>
      <c r="T650" s="38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36">
        <f t="shared" si="22"/>
        <v>0</v>
      </c>
    </row>
    <row r="651" spans="11:35">
      <c r="K651" s="35">
        <v>649</v>
      </c>
      <c r="L651" s="8"/>
      <c r="M651" s="8"/>
      <c r="N651" s="8"/>
      <c r="O651" s="9"/>
      <c r="P651" s="9"/>
      <c r="Q651" s="32" t="str">
        <f t="shared" si="21"/>
        <v xml:space="preserve"> </v>
      </c>
      <c r="R651" s="21"/>
      <c r="S651" s="8"/>
      <c r="T651" s="38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36">
        <f t="shared" si="22"/>
        <v>0</v>
      </c>
    </row>
    <row r="652" spans="11:35">
      <c r="K652" s="35">
        <v>650</v>
      </c>
      <c r="L652" s="8"/>
      <c r="M652" s="8"/>
      <c r="N652" s="8"/>
      <c r="O652" s="9"/>
      <c r="P652" s="9"/>
      <c r="Q652" s="32" t="str">
        <f t="shared" si="21"/>
        <v xml:space="preserve"> </v>
      </c>
      <c r="R652" s="21"/>
      <c r="S652" s="8"/>
      <c r="T652" s="38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36">
        <f t="shared" si="22"/>
        <v>0</v>
      </c>
    </row>
    <row r="653" spans="11:35">
      <c r="K653" s="35">
        <v>651</v>
      </c>
      <c r="L653" s="8"/>
      <c r="M653" s="8"/>
      <c r="N653" s="8"/>
      <c r="O653" s="9"/>
      <c r="P653" s="9"/>
      <c r="Q653" s="32" t="str">
        <f t="shared" si="21"/>
        <v xml:space="preserve"> </v>
      </c>
      <c r="R653" s="21"/>
      <c r="S653" s="8"/>
      <c r="T653" s="38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36">
        <f t="shared" si="22"/>
        <v>0</v>
      </c>
    </row>
    <row r="654" spans="11:35">
      <c r="K654" s="35">
        <v>652</v>
      </c>
      <c r="L654" s="8"/>
      <c r="M654" s="8"/>
      <c r="N654" s="8"/>
      <c r="O654" s="9"/>
      <c r="P654" s="9"/>
      <c r="Q654" s="32" t="str">
        <f t="shared" si="21"/>
        <v xml:space="preserve"> </v>
      </c>
      <c r="R654" s="21"/>
      <c r="S654" s="8"/>
      <c r="T654" s="38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36">
        <f t="shared" si="22"/>
        <v>0</v>
      </c>
    </row>
    <row r="655" spans="11:35">
      <c r="K655" s="35">
        <v>653</v>
      </c>
      <c r="L655" s="8"/>
      <c r="M655" s="8"/>
      <c r="N655" s="8"/>
      <c r="O655" s="9"/>
      <c r="P655" s="9"/>
      <c r="Q655" s="32" t="str">
        <f t="shared" si="21"/>
        <v xml:space="preserve"> </v>
      </c>
      <c r="R655" s="21"/>
      <c r="S655" s="8"/>
      <c r="T655" s="38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36">
        <f t="shared" si="22"/>
        <v>0</v>
      </c>
    </row>
    <row r="656" spans="11:35">
      <c r="K656" s="35">
        <v>654</v>
      </c>
      <c r="L656" s="8"/>
      <c r="M656" s="8"/>
      <c r="N656" s="8"/>
      <c r="O656" s="9"/>
      <c r="P656" s="9"/>
      <c r="Q656" s="32" t="str">
        <f t="shared" si="21"/>
        <v xml:space="preserve"> </v>
      </c>
      <c r="R656" s="21"/>
      <c r="S656" s="8"/>
      <c r="T656" s="38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36">
        <f t="shared" si="22"/>
        <v>0</v>
      </c>
    </row>
    <row r="657" spans="11:35">
      <c r="K657" s="35">
        <v>655</v>
      </c>
      <c r="L657" s="8"/>
      <c r="M657" s="8"/>
      <c r="N657" s="8"/>
      <c r="O657" s="9"/>
      <c r="P657" s="9"/>
      <c r="Q657" s="32" t="str">
        <f t="shared" si="21"/>
        <v xml:space="preserve"> </v>
      </c>
      <c r="R657" s="21"/>
      <c r="S657" s="8"/>
      <c r="T657" s="38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36">
        <f t="shared" si="22"/>
        <v>0</v>
      </c>
    </row>
    <row r="658" spans="11:35">
      <c r="K658" s="35">
        <v>656</v>
      </c>
      <c r="L658" s="8"/>
      <c r="M658" s="8"/>
      <c r="N658" s="8"/>
      <c r="O658" s="9"/>
      <c r="P658" s="9"/>
      <c r="Q658" s="32" t="str">
        <f t="shared" si="21"/>
        <v xml:space="preserve"> </v>
      </c>
      <c r="R658" s="21"/>
      <c r="S658" s="8"/>
      <c r="T658" s="38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36">
        <f t="shared" si="22"/>
        <v>0</v>
      </c>
    </row>
    <row r="659" spans="11:35">
      <c r="K659" s="35">
        <v>657</v>
      </c>
      <c r="L659" s="8"/>
      <c r="M659" s="8"/>
      <c r="N659" s="8"/>
      <c r="O659" s="9"/>
      <c r="P659" s="9"/>
      <c r="Q659" s="32" t="str">
        <f t="shared" si="21"/>
        <v xml:space="preserve"> </v>
      </c>
      <c r="R659" s="21"/>
      <c r="S659" s="8"/>
      <c r="T659" s="38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36">
        <f t="shared" si="22"/>
        <v>0</v>
      </c>
    </row>
    <row r="660" spans="11:35">
      <c r="K660" s="35">
        <v>658</v>
      </c>
      <c r="L660" s="8"/>
      <c r="M660" s="8"/>
      <c r="N660" s="8"/>
      <c r="O660" s="9"/>
      <c r="P660" s="9"/>
      <c r="Q660" s="32" t="str">
        <f t="shared" si="21"/>
        <v xml:space="preserve"> </v>
      </c>
      <c r="R660" s="21"/>
      <c r="S660" s="8"/>
      <c r="T660" s="38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36">
        <f t="shared" si="22"/>
        <v>0</v>
      </c>
    </row>
    <row r="661" spans="11:35">
      <c r="K661" s="35">
        <v>659</v>
      </c>
      <c r="L661" s="8"/>
      <c r="M661" s="8"/>
      <c r="N661" s="8"/>
      <c r="O661" s="9"/>
      <c r="P661" s="9"/>
      <c r="Q661" s="32" t="str">
        <f t="shared" si="21"/>
        <v xml:space="preserve"> </v>
      </c>
      <c r="R661" s="21"/>
      <c r="S661" s="8"/>
      <c r="T661" s="38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36">
        <f t="shared" si="22"/>
        <v>0</v>
      </c>
    </row>
    <row r="662" spans="11:35">
      <c r="K662" s="35">
        <v>660</v>
      </c>
      <c r="L662" s="8"/>
      <c r="M662" s="8"/>
      <c r="N662" s="8"/>
      <c r="O662" s="9"/>
      <c r="P662" s="9"/>
      <c r="Q662" s="32" t="str">
        <f t="shared" si="21"/>
        <v xml:space="preserve"> </v>
      </c>
      <c r="R662" s="21"/>
      <c r="S662" s="8"/>
      <c r="T662" s="38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36">
        <f t="shared" si="22"/>
        <v>0</v>
      </c>
    </row>
    <row r="663" spans="11:35">
      <c r="K663" s="35">
        <v>661</v>
      </c>
      <c r="L663" s="8"/>
      <c r="M663" s="8"/>
      <c r="N663" s="8"/>
      <c r="O663" s="9"/>
      <c r="P663" s="9"/>
      <c r="Q663" s="32" t="str">
        <f t="shared" si="21"/>
        <v xml:space="preserve"> </v>
      </c>
      <c r="R663" s="21"/>
      <c r="S663" s="8"/>
      <c r="T663" s="38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36">
        <f t="shared" si="22"/>
        <v>0</v>
      </c>
    </row>
    <row r="664" spans="11:35">
      <c r="K664" s="35">
        <v>662</v>
      </c>
      <c r="L664" s="8"/>
      <c r="M664" s="8"/>
      <c r="N664" s="8"/>
      <c r="O664" s="9"/>
      <c r="P664" s="9"/>
      <c r="Q664" s="32" t="str">
        <f t="shared" si="21"/>
        <v xml:space="preserve"> </v>
      </c>
      <c r="R664" s="21"/>
      <c r="S664" s="8"/>
      <c r="T664" s="38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36">
        <f t="shared" si="22"/>
        <v>0</v>
      </c>
    </row>
    <row r="665" spans="11:35">
      <c r="K665" s="35">
        <v>663</v>
      </c>
      <c r="L665" s="8"/>
      <c r="M665" s="8"/>
      <c r="N665" s="8"/>
      <c r="O665" s="9"/>
      <c r="P665" s="9"/>
      <c r="Q665" s="32" t="str">
        <f t="shared" si="21"/>
        <v xml:space="preserve"> </v>
      </c>
      <c r="R665" s="21"/>
      <c r="S665" s="8"/>
      <c r="T665" s="38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36">
        <f t="shared" si="22"/>
        <v>0</v>
      </c>
    </row>
    <row r="666" spans="11:35">
      <c r="K666" s="35">
        <v>664</v>
      </c>
      <c r="L666" s="8"/>
      <c r="M666" s="8"/>
      <c r="N666" s="8"/>
      <c r="O666" s="9"/>
      <c r="P666" s="9"/>
      <c r="Q666" s="32" t="str">
        <f t="shared" si="21"/>
        <v xml:space="preserve"> </v>
      </c>
      <c r="R666" s="21"/>
      <c r="S666" s="8"/>
      <c r="T666" s="38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36">
        <f t="shared" si="22"/>
        <v>0</v>
      </c>
    </row>
    <row r="667" spans="11:35">
      <c r="K667" s="35">
        <v>665</v>
      </c>
      <c r="L667" s="8"/>
      <c r="M667" s="8"/>
      <c r="N667" s="8"/>
      <c r="O667" s="9"/>
      <c r="P667" s="9"/>
      <c r="Q667" s="32" t="str">
        <f t="shared" si="21"/>
        <v xml:space="preserve"> </v>
      </c>
      <c r="R667" s="21"/>
      <c r="S667" s="8"/>
      <c r="T667" s="38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36">
        <f t="shared" si="22"/>
        <v>0</v>
      </c>
    </row>
    <row r="668" spans="11:35">
      <c r="K668" s="35">
        <v>666</v>
      </c>
      <c r="L668" s="8"/>
      <c r="M668" s="8"/>
      <c r="N668" s="8"/>
      <c r="O668" s="9"/>
      <c r="P668" s="9"/>
      <c r="Q668" s="32" t="str">
        <f t="shared" si="21"/>
        <v xml:space="preserve"> </v>
      </c>
      <c r="R668" s="21"/>
      <c r="S668" s="8"/>
      <c r="T668" s="38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36">
        <f t="shared" si="22"/>
        <v>0</v>
      </c>
    </row>
    <row r="669" spans="11:35">
      <c r="K669" s="35">
        <v>667</v>
      </c>
      <c r="L669" s="8"/>
      <c r="M669" s="8"/>
      <c r="N669" s="8"/>
      <c r="O669" s="9"/>
      <c r="P669" s="9"/>
      <c r="Q669" s="32" t="str">
        <f t="shared" si="21"/>
        <v xml:space="preserve"> </v>
      </c>
      <c r="R669" s="21"/>
      <c r="S669" s="8"/>
      <c r="T669" s="38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36">
        <f t="shared" si="22"/>
        <v>0</v>
      </c>
    </row>
    <row r="670" spans="11:35">
      <c r="K670" s="35">
        <v>668</v>
      </c>
      <c r="L670" s="8"/>
      <c r="M670" s="8"/>
      <c r="N670" s="8"/>
      <c r="O670" s="9"/>
      <c r="P670" s="9"/>
      <c r="Q670" s="32" t="str">
        <f t="shared" si="21"/>
        <v xml:space="preserve"> </v>
      </c>
      <c r="R670" s="21"/>
      <c r="S670" s="8"/>
      <c r="T670" s="38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36">
        <f t="shared" si="22"/>
        <v>0</v>
      </c>
    </row>
    <row r="671" spans="11:35">
      <c r="K671" s="35">
        <v>669</v>
      </c>
      <c r="L671" s="8"/>
      <c r="M671" s="8"/>
      <c r="N671" s="8"/>
      <c r="O671" s="9"/>
      <c r="P671" s="9"/>
      <c r="Q671" s="32" t="str">
        <f t="shared" si="21"/>
        <v xml:space="preserve"> </v>
      </c>
      <c r="R671" s="21"/>
      <c r="S671" s="8"/>
      <c r="T671" s="38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36">
        <f t="shared" si="22"/>
        <v>0</v>
      </c>
    </row>
    <row r="672" spans="11:35">
      <c r="K672" s="35">
        <v>670</v>
      </c>
      <c r="L672" s="8"/>
      <c r="M672" s="8"/>
      <c r="N672" s="8"/>
      <c r="O672" s="9"/>
      <c r="P672" s="9"/>
      <c r="Q672" s="32" t="str">
        <f t="shared" si="21"/>
        <v xml:space="preserve"> </v>
      </c>
      <c r="R672" s="21"/>
      <c r="S672" s="8"/>
      <c r="T672" s="38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36">
        <f t="shared" si="22"/>
        <v>0</v>
      </c>
    </row>
    <row r="673" spans="11:35">
      <c r="K673" s="35">
        <v>671</v>
      </c>
      <c r="L673" s="8"/>
      <c r="M673" s="8"/>
      <c r="N673" s="8"/>
      <c r="O673" s="9"/>
      <c r="P673" s="9"/>
      <c r="Q673" s="32" t="str">
        <f t="shared" si="21"/>
        <v xml:space="preserve"> </v>
      </c>
      <c r="R673" s="21"/>
      <c r="S673" s="8"/>
      <c r="T673" s="38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36">
        <f t="shared" si="22"/>
        <v>0</v>
      </c>
    </row>
    <row r="674" spans="11:35">
      <c r="K674" s="35">
        <v>672</v>
      </c>
      <c r="L674" s="8"/>
      <c r="M674" s="8"/>
      <c r="N674" s="8"/>
      <c r="O674" s="9"/>
      <c r="P674" s="9"/>
      <c r="Q674" s="32" t="str">
        <f t="shared" si="21"/>
        <v xml:space="preserve"> </v>
      </c>
      <c r="R674" s="21"/>
      <c r="S674" s="8"/>
      <c r="T674" s="38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36">
        <f t="shared" si="22"/>
        <v>0</v>
      </c>
    </row>
    <row r="675" spans="11:35">
      <c r="K675" s="35">
        <v>673</v>
      </c>
      <c r="L675" s="8"/>
      <c r="M675" s="8"/>
      <c r="N675" s="8"/>
      <c r="O675" s="9"/>
      <c r="P675" s="9"/>
      <c r="Q675" s="32" t="str">
        <f t="shared" si="21"/>
        <v xml:space="preserve"> </v>
      </c>
      <c r="R675" s="21"/>
      <c r="S675" s="8"/>
      <c r="T675" s="38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36">
        <f t="shared" si="22"/>
        <v>0</v>
      </c>
    </row>
    <row r="676" spans="11:35">
      <c r="K676" s="35">
        <v>674</v>
      </c>
      <c r="L676" s="8"/>
      <c r="M676" s="8"/>
      <c r="N676" s="8"/>
      <c r="O676" s="9"/>
      <c r="P676" s="9"/>
      <c r="Q676" s="32" t="str">
        <f t="shared" si="21"/>
        <v xml:space="preserve"> </v>
      </c>
      <c r="R676" s="21"/>
      <c r="S676" s="8"/>
      <c r="T676" s="38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36">
        <f t="shared" si="22"/>
        <v>0</v>
      </c>
    </row>
    <row r="677" spans="11:35">
      <c r="K677" s="35">
        <v>675</v>
      </c>
      <c r="L677" s="8"/>
      <c r="M677" s="8"/>
      <c r="N677" s="8"/>
      <c r="O677" s="9"/>
      <c r="P677" s="9"/>
      <c r="Q677" s="32" t="str">
        <f t="shared" ref="Q677:Q740" si="23">IF(P677=""," ",IF(P677="Poslovnica 1
","00030101",IF(P677="Poslovnica Vrtni put
","00030150",IF(P677="Poslovnica Arena 
","00030151",IF(P677="Poslovnica 2
","00030102",IF(P677="Poslovnica 3
","00030103",IF(P677="Poslovnica Travno
","00030152",IF(P677="Poslovnica 4
","00030104",IF(P677="Poslovnica 6
","30106",IF(P677="Poslovnica Gajnice
","30153",IF(P677="Poslovnica 7
","30107",VLOOKUP(P677,$H$3:$I$289,2,FALSE))))))))))))</f>
        <v xml:space="preserve"> </v>
      </c>
      <c r="R677" s="21"/>
      <c r="S677" s="8"/>
      <c r="T677" s="38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36">
        <f t="shared" si="22"/>
        <v>0</v>
      </c>
    </row>
    <row r="678" spans="11:35">
      <c r="K678" s="35">
        <v>676</v>
      </c>
      <c r="L678" s="8"/>
      <c r="M678" s="8"/>
      <c r="N678" s="8"/>
      <c r="O678" s="9"/>
      <c r="P678" s="9"/>
      <c r="Q678" s="32" t="str">
        <f t="shared" si="23"/>
        <v xml:space="preserve"> </v>
      </c>
      <c r="R678" s="21"/>
      <c r="S678" s="8"/>
      <c r="T678" s="38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36">
        <f t="shared" si="22"/>
        <v>0</v>
      </c>
    </row>
    <row r="679" spans="11:35">
      <c r="K679" s="35">
        <v>677</v>
      </c>
      <c r="L679" s="8"/>
      <c r="M679" s="8"/>
      <c r="N679" s="8"/>
      <c r="O679" s="9"/>
      <c r="P679" s="9"/>
      <c r="Q679" s="32" t="str">
        <f t="shared" si="23"/>
        <v xml:space="preserve"> </v>
      </c>
      <c r="R679" s="21"/>
      <c r="S679" s="8"/>
      <c r="T679" s="38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36">
        <f t="shared" si="22"/>
        <v>0</v>
      </c>
    </row>
    <row r="680" spans="11:35">
      <c r="K680" s="35">
        <v>678</v>
      </c>
      <c r="L680" s="8"/>
      <c r="M680" s="8"/>
      <c r="N680" s="8"/>
      <c r="O680" s="9"/>
      <c r="P680" s="9"/>
      <c r="Q680" s="32" t="str">
        <f t="shared" si="23"/>
        <v xml:space="preserve"> </v>
      </c>
      <c r="R680" s="21"/>
      <c r="S680" s="8"/>
      <c r="T680" s="38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36">
        <f t="shared" si="22"/>
        <v>0</v>
      </c>
    </row>
    <row r="681" spans="11:35">
      <c r="K681" s="35">
        <v>679</v>
      </c>
      <c r="L681" s="8"/>
      <c r="M681" s="8"/>
      <c r="N681" s="8"/>
      <c r="O681" s="9"/>
      <c r="P681" s="9"/>
      <c r="Q681" s="32" t="str">
        <f t="shared" si="23"/>
        <v xml:space="preserve"> </v>
      </c>
      <c r="R681" s="21"/>
      <c r="S681" s="8"/>
      <c r="T681" s="38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36">
        <f t="shared" si="22"/>
        <v>0</v>
      </c>
    </row>
    <row r="682" spans="11:35">
      <c r="K682" s="35">
        <v>680</v>
      </c>
      <c r="L682" s="8"/>
      <c r="M682" s="8"/>
      <c r="N682" s="8"/>
      <c r="O682" s="9"/>
      <c r="P682" s="9"/>
      <c r="Q682" s="32" t="str">
        <f t="shared" si="23"/>
        <v xml:space="preserve"> </v>
      </c>
      <c r="R682" s="21"/>
      <c r="S682" s="8"/>
      <c r="T682" s="38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36">
        <f t="shared" si="22"/>
        <v>0</v>
      </c>
    </row>
    <row r="683" spans="11:35">
      <c r="K683" s="35">
        <v>681</v>
      </c>
      <c r="L683" s="8"/>
      <c r="M683" s="8"/>
      <c r="N683" s="8"/>
      <c r="O683" s="9"/>
      <c r="P683" s="9"/>
      <c r="Q683" s="32" t="str">
        <f t="shared" si="23"/>
        <v xml:space="preserve"> </v>
      </c>
      <c r="R683" s="21"/>
      <c r="S683" s="8"/>
      <c r="T683" s="38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36">
        <f t="shared" si="22"/>
        <v>0</v>
      </c>
    </row>
    <row r="684" spans="11:35">
      <c r="K684" s="35">
        <v>682</v>
      </c>
      <c r="L684" s="8"/>
      <c r="M684" s="8"/>
      <c r="N684" s="8"/>
      <c r="O684" s="9"/>
      <c r="P684" s="9"/>
      <c r="Q684" s="32" t="str">
        <f t="shared" si="23"/>
        <v xml:space="preserve"> </v>
      </c>
      <c r="R684" s="21"/>
      <c r="S684" s="8"/>
      <c r="T684" s="38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36">
        <f t="shared" si="22"/>
        <v>0</v>
      </c>
    </row>
    <row r="685" spans="11:35">
      <c r="K685" s="35">
        <v>683</v>
      </c>
      <c r="L685" s="8"/>
      <c r="M685" s="8"/>
      <c r="N685" s="8"/>
      <c r="O685" s="9"/>
      <c r="P685" s="9"/>
      <c r="Q685" s="32" t="str">
        <f t="shared" si="23"/>
        <v xml:space="preserve"> </v>
      </c>
      <c r="R685" s="21"/>
      <c r="S685" s="8"/>
      <c r="T685" s="38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36">
        <f t="shared" si="22"/>
        <v>0</v>
      </c>
    </row>
    <row r="686" spans="11:35">
      <c r="K686" s="35">
        <v>684</v>
      </c>
      <c r="L686" s="8"/>
      <c r="M686" s="8"/>
      <c r="N686" s="8"/>
      <c r="O686" s="9"/>
      <c r="P686" s="9"/>
      <c r="Q686" s="32" t="str">
        <f t="shared" si="23"/>
        <v xml:space="preserve"> </v>
      </c>
      <c r="R686" s="21"/>
      <c r="S686" s="8"/>
      <c r="T686" s="38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36">
        <f t="shared" si="22"/>
        <v>0</v>
      </c>
    </row>
    <row r="687" spans="11:35">
      <c r="K687" s="35">
        <v>685</v>
      </c>
      <c r="L687" s="8"/>
      <c r="M687" s="8"/>
      <c r="N687" s="8"/>
      <c r="O687" s="9"/>
      <c r="P687" s="9"/>
      <c r="Q687" s="32" t="str">
        <f t="shared" si="23"/>
        <v xml:space="preserve"> </v>
      </c>
      <c r="R687" s="21"/>
      <c r="S687" s="8"/>
      <c r="T687" s="38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36">
        <f t="shared" si="22"/>
        <v>0</v>
      </c>
    </row>
    <row r="688" spans="11:35">
      <c r="K688" s="35">
        <v>686</v>
      </c>
      <c r="L688" s="8"/>
      <c r="M688" s="8"/>
      <c r="N688" s="8"/>
      <c r="O688" s="9"/>
      <c r="P688" s="9"/>
      <c r="Q688" s="32" t="str">
        <f t="shared" si="23"/>
        <v xml:space="preserve"> </v>
      </c>
      <c r="R688" s="21"/>
      <c r="S688" s="8"/>
      <c r="T688" s="38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36">
        <f t="shared" si="22"/>
        <v>0</v>
      </c>
    </row>
    <row r="689" spans="11:35">
      <c r="K689" s="35">
        <v>687</v>
      </c>
      <c r="L689" s="8"/>
      <c r="M689" s="8"/>
      <c r="N689" s="8"/>
      <c r="O689" s="9"/>
      <c r="P689" s="9"/>
      <c r="Q689" s="32" t="str">
        <f t="shared" si="23"/>
        <v xml:space="preserve"> </v>
      </c>
      <c r="R689" s="21"/>
      <c r="S689" s="8"/>
      <c r="T689" s="38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36">
        <f t="shared" si="22"/>
        <v>0</v>
      </c>
    </row>
    <row r="690" spans="11:35">
      <c r="K690" s="35">
        <v>688</v>
      </c>
      <c r="L690" s="8"/>
      <c r="M690" s="8"/>
      <c r="N690" s="8"/>
      <c r="O690" s="9"/>
      <c r="P690" s="9"/>
      <c r="Q690" s="32" t="str">
        <f t="shared" si="23"/>
        <v xml:space="preserve"> </v>
      </c>
      <c r="R690" s="21"/>
      <c r="S690" s="8"/>
      <c r="T690" s="38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36">
        <f t="shared" si="22"/>
        <v>0</v>
      </c>
    </row>
    <row r="691" spans="11:35">
      <c r="K691" s="35">
        <v>689</v>
      </c>
      <c r="L691" s="8"/>
      <c r="M691" s="8"/>
      <c r="N691" s="8"/>
      <c r="O691" s="9"/>
      <c r="P691" s="9"/>
      <c r="Q691" s="32" t="str">
        <f t="shared" si="23"/>
        <v xml:space="preserve"> </v>
      </c>
      <c r="R691" s="21"/>
      <c r="S691" s="8"/>
      <c r="T691" s="38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36">
        <f t="shared" si="22"/>
        <v>0</v>
      </c>
    </row>
    <row r="692" spans="11:35">
      <c r="K692" s="35">
        <v>690</v>
      </c>
      <c r="L692" s="8"/>
      <c r="M692" s="8"/>
      <c r="N692" s="8"/>
      <c r="O692" s="9"/>
      <c r="P692" s="9"/>
      <c r="Q692" s="32" t="str">
        <f t="shared" si="23"/>
        <v xml:space="preserve"> </v>
      </c>
      <c r="R692" s="21"/>
      <c r="S692" s="8"/>
      <c r="T692" s="38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36">
        <f t="shared" si="22"/>
        <v>0</v>
      </c>
    </row>
    <row r="693" spans="11:35">
      <c r="K693" s="35">
        <v>691</v>
      </c>
      <c r="L693" s="8"/>
      <c r="M693" s="8"/>
      <c r="N693" s="8"/>
      <c r="O693" s="9"/>
      <c r="P693" s="9"/>
      <c r="Q693" s="32" t="str">
        <f t="shared" si="23"/>
        <v xml:space="preserve"> </v>
      </c>
      <c r="R693" s="21"/>
      <c r="S693" s="8"/>
      <c r="T693" s="38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36">
        <f t="shared" si="22"/>
        <v>0</v>
      </c>
    </row>
    <row r="694" spans="11:35">
      <c r="K694" s="35">
        <v>692</v>
      </c>
      <c r="L694" s="8"/>
      <c r="M694" s="8"/>
      <c r="N694" s="8"/>
      <c r="O694" s="9"/>
      <c r="P694" s="9"/>
      <c r="Q694" s="32" t="str">
        <f t="shared" si="23"/>
        <v xml:space="preserve"> </v>
      </c>
      <c r="R694" s="21"/>
      <c r="S694" s="8"/>
      <c r="T694" s="38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36">
        <f t="shared" si="22"/>
        <v>0</v>
      </c>
    </row>
    <row r="695" spans="11:35">
      <c r="K695" s="35">
        <v>693</v>
      </c>
      <c r="L695" s="8"/>
      <c r="M695" s="8"/>
      <c r="N695" s="8"/>
      <c r="O695" s="9"/>
      <c r="P695" s="9"/>
      <c r="Q695" s="32" t="str">
        <f t="shared" si="23"/>
        <v xml:space="preserve"> </v>
      </c>
      <c r="R695" s="21"/>
      <c r="S695" s="8"/>
      <c r="T695" s="38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36">
        <f t="shared" si="22"/>
        <v>0</v>
      </c>
    </row>
    <row r="696" spans="11:35">
      <c r="K696" s="35">
        <v>694</v>
      </c>
      <c r="L696" s="8"/>
      <c r="M696" s="8"/>
      <c r="N696" s="8"/>
      <c r="O696" s="9"/>
      <c r="P696" s="9"/>
      <c r="Q696" s="32" t="str">
        <f t="shared" si="23"/>
        <v xml:space="preserve"> </v>
      </c>
      <c r="R696" s="21"/>
      <c r="S696" s="8"/>
      <c r="T696" s="38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36">
        <f t="shared" si="22"/>
        <v>0</v>
      </c>
    </row>
    <row r="697" spans="11:35">
      <c r="K697" s="35">
        <v>695</v>
      </c>
      <c r="L697" s="8"/>
      <c r="M697" s="8"/>
      <c r="N697" s="8"/>
      <c r="O697" s="9"/>
      <c r="P697" s="9"/>
      <c r="Q697" s="32" t="str">
        <f t="shared" si="23"/>
        <v xml:space="preserve"> </v>
      </c>
      <c r="R697" s="21"/>
      <c r="S697" s="8"/>
      <c r="T697" s="38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36">
        <f t="shared" si="22"/>
        <v>0</v>
      </c>
    </row>
    <row r="698" spans="11:35">
      <c r="K698" s="35">
        <v>696</v>
      </c>
      <c r="L698" s="8"/>
      <c r="M698" s="8"/>
      <c r="N698" s="8"/>
      <c r="O698" s="9"/>
      <c r="P698" s="9"/>
      <c r="Q698" s="32" t="str">
        <f t="shared" si="23"/>
        <v xml:space="preserve"> </v>
      </c>
      <c r="R698" s="21"/>
      <c r="S698" s="8"/>
      <c r="T698" s="38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36">
        <f t="shared" si="22"/>
        <v>0</v>
      </c>
    </row>
    <row r="699" spans="11:35">
      <c r="K699" s="35">
        <v>697</v>
      </c>
      <c r="L699" s="8"/>
      <c r="M699" s="8"/>
      <c r="N699" s="8"/>
      <c r="O699" s="9"/>
      <c r="P699" s="9"/>
      <c r="Q699" s="32" t="str">
        <f t="shared" si="23"/>
        <v xml:space="preserve"> </v>
      </c>
      <c r="R699" s="21"/>
      <c r="S699" s="8"/>
      <c r="T699" s="38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36">
        <f t="shared" si="22"/>
        <v>0</v>
      </c>
    </row>
    <row r="700" spans="11:35">
      <c r="K700" s="35">
        <v>698</v>
      </c>
      <c r="L700" s="8"/>
      <c r="M700" s="8"/>
      <c r="N700" s="8"/>
      <c r="O700" s="9"/>
      <c r="P700" s="9"/>
      <c r="Q700" s="32" t="str">
        <f t="shared" si="23"/>
        <v xml:space="preserve"> </v>
      </c>
      <c r="R700" s="21"/>
      <c r="S700" s="8"/>
      <c r="T700" s="38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36">
        <f t="shared" si="22"/>
        <v>0</v>
      </c>
    </row>
    <row r="701" spans="11:35">
      <c r="K701" s="35">
        <v>699</v>
      </c>
      <c r="L701" s="8"/>
      <c r="M701" s="8"/>
      <c r="N701" s="8"/>
      <c r="O701" s="9"/>
      <c r="P701" s="9"/>
      <c r="Q701" s="32" t="str">
        <f t="shared" si="23"/>
        <v xml:space="preserve"> </v>
      </c>
      <c r="R701" s="21"/>
      <c r="S701" s="8"/>
      <c r="T701" s="38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36">
        <f t="shared" si="22"/>
        <v>0</v>
      </c>
    </row>
    <row r="702" spans="11:35">
      <c r="K702" s="35">
        <v>700</v>
      </c>
      <c r="L702" s="8"/>
      <c r="M702" s="8"/>
      <c r="N702" s="8"/>
      <c r="O702" s="9"/>
      <c r="P702" s="9"/>
      <c r="Q702" s="32" t="str">
        <f t="shared" si="23"/>
        <v xml:space="preserve"> </v>
      </c>
      <c r="R702" s="21"/>
      <c r="S702" s="8"/>
      <c r="T702" s="38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36">
        <f t="shared" si="22"/>
        <v>0</v>
      </c>
    </row>
    <row r="703" spans="11:35">
      <c r="K703" s="35">
        <v>701</v>
      </c>
      <c r="L703" s="8"/>
      <c r="M703" s="8"/>
      <c r="N703" s="8"/>
      <c r="O703" s="9"/>
      <c r="P703" s="9"/>
      <c r="Q703" s="32" t="str">
        <f t="shared" si="23"/>
        <v xml:space="preserve"> </v>
      </c>
      <c r="R703" s="21"/>
      <c r="S703" s="8"/>
      <c r="T703" s="38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36">
        <f t="shared" si="22"/>
        <v>0</v>
      </c>
    </row>
    <row r="704" spans="11:35">
      <c r="K704" s="35">
        <v>702</v>
      </c>
      <c r="L704" s="8"/>
      <c r="M704" s="8"/>
      <c r="N704" s="8"/>
      <c r="O704" s="9"/>
      <c r="P704" s="9"/>
      <c r="Q704" s="32" t="str">
        <f t="shared" si="23"/>
        <v xml:space="preserve"> </v>
      </c>
      <c r="R704" s="21"/>
      <c r="S704" s="8"/>
      <c r="T704" s="38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36">
        <f t="shared" si="22"/>
        <v>0</v>
      </c>
    </row>
    <row r="705" spans="11:35">
      <c r="K705" s="35">
        <v>703</v>
      </c>
      <c r="L705" s="8"/>
      <c r="M705" s="8"/>
      <c r="N705" s="8"/>
      <c r="O705" s="9"/>
      <c r="P705" s="9"/>
      <c r="Q705" s="32" t="str">
        <f t="shared" si="23"/>
        <v xml:space="preserve"> </v>
      </c>
      <c r="R705" s="21"/>
      <c r="S705" s="8"/>
      <c r="T705" s="38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36">
        <f t="shared" si="22"/>
        <v>0</v>
      </c>
    </row>
    <row r="706" spans="11:35">
      <c r="K706" s="35">
        <v>704</v>
      </c>
      <c r="L706" s="8"/>
      <c r="M706" s="8"/>
      <c r="N706" s="8"/>
      <c r="O706" s="9"/>
      <c r="P706" s="9"/>
      <c r="Q706" s="32" t="str">
        <f t="shared" si="23"/>
        <v xml:space="preserve"> </v>
      </c>
      <c r="R706" s="21"/>
      <c r="S706" s="8"/>
      <c r="T706" s="38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36">
        <f t="shared" si="22"/>
        <v>0</v>
      </c>
    </row>
    <row r="707" spans="11:35">
      <c r="K707" s="35">
        <v>705</v>
      </c>
      <c r="L707" s="8"/>
      <c r="M707" s="8"/>
      <c r="N707" s="8"/>
      <c r="O707" s="9"/>
      <c r="P707" s="9"/>
      <c r="Q707" s="32" t="str">
        <f t="shared" si="23"/>
        <v xml:space="preserve"> </v>
      </c>
      <c r="R707" s="21"/>
      <c r="S707" s="8"/>
      <c r="T707" s="38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36">
        <f t="shared" si="22"/>
        <v>0</v>
      </c>
    </row>
    <row r="708" spans="11:35">
      <c r="K708" s="35">
        <v>706</v>
      </c>
      <c r="L708" s="8"/>
      <c r="M708" s="8"/>
      <c r="N708" s="8"/>
      <c r="O708" s="9"/>
      <c r="P708" s="9"/>
      <c r="Q708" s="32" t="str">
        <f t="shared" si="23"/>
        <v xml:space="preserve"> </v>
      </c>
      <c r="R708" s="21"/>
      <c r="S708" s="8"/>
      <c r="T708" s="38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36">
        <f t="shared" ref="AI708:AI771" si="24">($U$1*U708)+($V$1*V708)+($W$1*W708)+($X$1*X708)+($Y$1*Y708)+($Z$1*Z708)+($AA$1*AA708)+($AB$1*AB708)+($AC$1*AC708)+($AD$1*AD708)+($AE$1*AE708)+($AF$1*AF708)+($AG$1*AG708)+($AH$1*AH708)</f>
        <v>0</v>
      </c>
    </row>
    <row r="709" spans="11:35">
      <c r="K709" s="35">
        <v>707</v>
      </c>
      <c r="L709" s="8"/>
      <c r="M709" s="8"/>
      <c r="N709" s="8"/>
      <c r="O709" s="9"/>
      <c r="P709" s="9"/>
      <c r="Q709" s="32" t="str">
        <f t="shared" si="23"/>
        <v xml:space="preserve"> </v>
      </c>
      <c r="R709" s="21"/>
      <c r="S709" s="8"/>
      <c r="T709" s="38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36">
        <f t="shared" si="24"/>
        <v>0</v>
      </c>
    </row>
    <row r="710" spans="11:35">
      <c r="K710" s="35">
        <v>708</v>
      </c>
      <c r="L710" s="8"/>
      <c r="M710" s="8"/>
      <c r="N710" s="8"/>
      <c r="O710" s="9"/>
      <c r="P710" s="9"/>
      <c r="Q710" s="32" t="str">
        <f t="shared" si="23"/>
        <v xml:space="preserve"> </v>
      </c>
      <c r="R710" s="21"/>
      <c r="S710" s="8"/>
      <c r="T710" s="38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36">
        <f t="shared" si="24"/>
        <v>0</v>
      </c>
    </row>
    <row r="711" spans="11:35">
      <c r="K711" s="35">
        <v>709</v>
      </c>
      <c r="L711" s="8"/>
      <c r="M711" s="8"/>
      <c r="N711" s="8"/>
      <c r="O711" s="9"/>
      <c r="P711" s="9"/>
      <c r="Q711" s="32" t="str">
        <f t="shared" si="23"/>
        <v xml:space="preserve"> </v>
      </c>
      <c r="R711" s="21"/>
      <c r="S711" s="8"/>
      <c r="T711" s="38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36">
        <f t="shared" si="24"/>
        <v>0</v>
      </c>
    </row>
    <row r="712" spans="11:35">
      <c r="K712" s="35">
        <v>710</v>
      </c>
      <c r="L712" s="8"/>
      <c r="M712" s="8"/>
      <c r="N712" s="8"/>
      <c r="O712" s="9"/>
      <c r="P712" s="9"/>
      <c r="Q712" s="32" t="str">
        <f t="shared" si="23"/>
        <v xml:space="preserve"> </v>
      </c>
      <c r="R712" s="21"/>
      <c r="S712" s="8"/>
      <c r="T712" s="38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36">
        <f t="shared" si="24"/>
        <v>0</v>
      </c>
    </row>
    <row r="713" spans="11:35">
      <c r="K713" s="35">
        <v>711</v>
      </c>
      <c r="L713" s="8"/>
      <c r="M713" s="8"/>
      <c r="N713" s="8"/>
      <c r="O713" s="9"/>
      <c r="P713" s="9"/>
      <c r="Q713" s="32" t="str">
        <f t="shared" si="23"/>
        <v xml:space="preserve"> </v>
      </c>
      <c r="R713" s="21"/>
      <c r="S713" s="8"/>
      <c r="T713" s="38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36">
        <f t="shared" si="24"/>
        <v>0</v>
      </c>
    </row>
    <row r="714" spans="11:35">
      <c r="K714" s="35">
        <v>712</v>
      </c>
      <c r="L714" s="8"/>
      <c r="M714" s="8"/>
      <c r="N714" s="8"/>
      <c r="O714" s="9"/>
      <c r="P714" s="9"/>
      <c r="Q714" s="32" t="str">
        <f t="shared" si="23"/>
        <v xml:space="preserve"> </v>
      </c>
      <c r="R714" s="21"/>
      <c r="S714" s="8"/>
      <c r="T714" s="38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36">
        <f t="shared" si="24"/>
        <v>0</v>
      </c>
    </row>
    <row r="715" spans="11:35">
      <c r="K715" s="35">
        <v>713</v>
      </c>
      <c r="L715" s="8"/>
      <c r="M715" s="8"/>
      <c r="N715" s="8"/>
      <c r="O715" s="9"/>
      <c r="P715" s="9"/>
      <c r="Q715" s="32" t="str">
        <f t="shared" si="23"/>
        <v xml:space="preserve"> </v>
      </c>
      <c r="R715" s="21"/>
      <c r="S715" s="8"/>
      <c r="T715" s="38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36">
        <f t="shared" si="24"/>
        <v>0</v>
      </c>
    </row>
    <row r="716" spans="11:35">
      <c r="K716" s="35">
        <v>714</v>
      </c>
      <c r="L716" s="8"/>
      <c r="M716" s="8"/>
      <c r="N716" s="8"/>
      <c r="O716" s="9"/>
      <c r="P716" s="9"/>
      <c r="Q716" s="32" t="str">
        <f t="shared" si="23"/>
        <v xml:space="preserve"> </v>
      </c>
      <c r="R716" s="21"/>
      <c r="S716" s="8"/>
      <c r="T716" s="38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36">
        <f t="shared" si="24"/>
        <v>0</v>
      </c>
    </row>
    <row r="717" spans="11:35">
      <c r="K717" s="35">
        <v>715</v>
      </c>
      <c r="L717" s="8"/>
      <c r="M717" s="8"/>
      <c r="N717" s="8"/>
      <c r="O717" s="9"/>
      <c r="P717" s="9"/>
      <c r="Q717" s="32" t="str">
        <f t="shared" si="23"/>
        <v xml:space="preserve"> </v>
      </c>
      <c r="R717" s="21"/>
      <c r="S717" s="8"/>
      <c r="T717" s="38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36">
        <f t="shared" si="24"/>
        <v>0</v>
      </c>
    </row>
    <row r="718" spans="11:35">
      <c r="K718" s="35">
        <v>716</v>
      </c>
      <c r="L718" s="8"/>
      <c r="M718" s="8"/>
      <c r="N718" s="8"/>
      <c r="O718" s="9"/>
      <c r="P718" s="9"/>
      <c r="Q718" s="32" t="str">
        <f t="shared" si="23"/>
        <v xml:space="preserve"> </v>
      </c>
      <c r="R718" s="21"/>
      <c r="S718" s="8"/>
      <c r="T718" s="38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36">
        <f t="shared" si="24"/>
        <v>0</v>
      </c>
    </row>
    <row r="719" spans="11:35">
      <c r="K719" s="35">
        <v>717</v>
      </c>
      <c r="L719" s="8"/>
      <c r="M719" s="8"/>
      <c r="N719" s="8"/>
      <c r="O719" s="9"/>
      <c r="P719" s="9"/>
      <c r="Q719" s="32" t="str">
        <f t="shared" si="23"/>
        <v xml:space="preserve"> </v>
      </c>
      <c r="R719" s="21"/>
      <c r="S719" s="8"/>
      <c r="T719" s="38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36">
        <f t="shared" si="24"/>
        <v>0</v>
      </c>
    </row>
    <row r="720" spans="11:35">
      <c r="K720" s="35">
        <v>718</v>
      </c>
      <c r="L720" s="8"/>
      <c r="M720" s="8"/>
      <c r="N720" s="8"/>
      <c r="O720" s="9"/>
      <c r="P720" s="9"/>
      <c r="Q720" s="32" t="str">
        <f t="shared" si="23"/>
        <v xml:space="preserve"> </v>
      </c>
      <c r="R720" s="21"/>
      <c r="S720" s="8"/>
      <c r="T720" s="38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36">
        <f t="shared" si="24"/>
        <v>0</v>
      </c>
    </row>
    <row r="721" spans="11:35">
      <c r="K721" s="35">
        <v>719</v>
      </c>
      <c r="L721" s="8"/>
      <c r="M721" s="8"/>
      <c r="N721" s="8"/>
      <c r="O721" s="9"/>
      <c r="P721" s="9"/>
      <c r="Q721" s="32" t="str">
        <f t="shared" si="23"/>
        <v xml:space="preserve"> </v>
      </c>
      <c r="R721" s="21"/>
      <c r="S721" s="8"/>
      <c r="T721" s="38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36">
        <f t="shared" si="24"/>
        <v>0</v>
      </c>
    </row>
    <row r="722" spans="11:35">
      <c r="K722" s="35">
        <v>720</v>
      </c>
      <c r="L722" s="8"/>
      <c r="M722" s="8"/>
      <c r="N722" s="8"/>
      <c r="O722" s="9"/>
      <c r="P722" s="9"/>
      <c r="Q722" s="32" t="str">
        <f t="shared" si="23"/>
        <v xml:space="preserve"> </v>
      </c>
      <c r="R722" s="21"/>
      <c r="S722" s="8"/>
      <c r="T722" s="38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36">
        <f t="shared" si="24"/>
        <v>0</v>
      </c>
    </row>
    <row r="723" spans="11:35">
      <c r="K723" s="35">
        <v>721</v>
      </c>
      <c r="L723" s="8"/>
      <c r="M723" s="8"/>
      <c r="N723" s="8"/>
      <c r="O723" s="9"/>
      <c r="P723" s="9"/>
      <c r="Q723" s="32" t="str">
        <f t="shared" si="23"/>
        <v xml:space="preserve"> </v>
      </c>
      <c r="R723" s="21"/>
      <c r="S723" s="8"/>
      <c r="T723" s="38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36">
        <f t="shared" si="24"/>
        <v>0</v>
      </c>
    </row>
    <row r="724" spans="11:35">
      <c r="K724" s="35">
        <v>722</v>
      </c>
      <c r="L724" s="8"/>
      <c r="M724" s="8"/>
      <c r="N724" s="8"/>
      <c r="O724" s="9"/>
      <c r="P724" s="9"/>
      <c r="Q724" s="32" t="str">
        <f t="shared" si="23"/>
        <v xml:space="preserve"> </v>
      </c>
      <c r="R724" s="21"/>
      <c r="S724" s="8"/>
      <c r="T724" s="38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36">
        <f t="shared" si="24"/>
        <v>0</v>
      </c>
    </row>
    <row r="725" spans="11:35">
      <c r="K725" s="35">
        <v>723</v>
      </c>
      <c r="L725" s="8"/>
      <c r="M725" s="8"/>
      <c r="N725" s="8"/>
      <c r="O725" s="9"/>
      <c r="P725" s="9"/>
      <c r="Q725" s="32" t="str">
        <f t="shared" si="23"/>
        <v xml:space="preserve"> </v>
      </c>
      <c r="R725" s="21"/>
      <c r="S725" s="8"/>
      <c r="T725" s="38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36">
        <f t="shared" si="24"/>
        <v>0</v>
      </c>
    </row>
    <row r="726" spans="11:35">
      <c r="K726" s="35">
        <v>724</v>
      </c>
      <c r="L726" s="8"/>
      <c r="M726" s="8"/>
      <c r="N726" s="8"/>
      <c r="O726" s="9"/>
      <c r="P726" s="9"/>
      <c r="Q726" s="32" t="str">
        <f t="shared" si="23"/>
        <v xml:space="preserve"> </v>
      </c>
      <c r="R726" s="21"/>
      <c r="S726" s="8"/>
      <c r="T726" s="38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36">
        <f t="shared" si="24"/>
        <v>0</v>
      </c>
    </row>
    <row r="727" spans="11:35">
      <c r="K727" s="35">
        <v>725</v>
      </c>
      <c r="L727" s="8"/>
      <c r="M727" s="8"/>
      <c r="N727" s="8"/>
      <c r="O727" s="9"/>
      <c r="P727" s="9"/>
      <c r="Q727" s="32" t="str">
        <f t="shared" si="23"/>
        <v xml:space="preserve"> </v>
      </c>
      <c r="R727" s="21"/>
      <c r="S727" s="8"/>
      <c r="T727" s="38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36">
        <f t="shared" si="24"/>
        <v>0</v>
      </c>
    </row>
    <row r="728" spans="11:35">
      <c r="K728" s="35">
        <v>726</v>
      </c>
      <c r="L728" s="8"/>
      <c r="M728" s="8"/>
      <c r="N728" s="8"/>
      <c r="O728" s="9"/>
      <c r="P728" s="9"/>
      <c r="Q728" s="32" t="str">
        <f t="shared" si="23"/>
        <v xml:space="preserve"> </v>
      </c>
      <c r="R728" s="21"/>
      <c r="S728" s="8"/>
      <c r="T728" s="38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36">
        <f t="shared" si="24"/>
        <v>0</v>
      </c>
    </row>
    <row r="729" spans="11:35">
      <c r="K729" s="35">
        <v>727</v>
      </c>
      <c r="L729" s="8"/>
      <c r="M729" s="8"/>
      <c r="N729" s="8"/>
      <c r="O729" s="9"/>
      <c r="P729" s="9"/>
      <c r="Q729" s="32" t="str">
        <f t="shared" si="23"/>
        <v xml:space="preserve"> </v>
      </c>
      <c r="R729" s="21"/>
      <c r="S729" s="8"/>
      <c r="T729" s="38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36">
        <f t="shared" si="24"/>
        <v>0</v>
      </c>
    </row>
    <row r="730" spans="11:35">
      <c r="K730" s="35">
        <v>728</v>
      </c>
      <c r="L730" s="8"/>
      <c r="M730" s="8"/>
      <c r="N730" s="8"/>
      <c r="O730" s="9"/>
      <c r="P730" s="9"/>
      <c r="Q730" s="32" t="str">
        <f t="shared" si="23"/>
        <v xml:space="preserve"> </v>
      </c>
      <c r="R730" s="21"/>
      <c r="S730" s="8"/>
      <c r="T730" s="38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36">
        <f t="shared" si="24"/>
        <v>0</v>
      </c>
    </row>
    <row r="731" spans="11:35">
      <c r="K731" s="35">
        <v>729</v>
      </c>
      <c r="L731" s="8"/>
      <c r="M731" s="8"/>
      <c r="N731" s="8"/>
      <c r="O731" s="9"/>
      <c r="P731" s="9"/>
      <c r="Q731" s="32" t="str">
        <f t="shared" si="23"/>
        <v xml:space="preserve"> </v>
      </c>
      <c r="R731" s="21"/>
      <c r="S731" s="8"/>
      <c r="T731" s="38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36">
        <f t="shared" si="24"/>
        <v>0</v>
      </c>
    </row>
    <row r="732" spans="11:35">
      <c r="K732" s="35">
        <v>730</v>
      </c>
      <c r="L732" s="8"/>
      <c r="M732" s="8"/>
      <c r="N732" s="8"/>
      <c r="O732" s="9"/>
      <c r="P732" s="9"/>
      <c r="Q732" s="32" t="str">
        <f t="shared" si="23"/>
        <v xml:space="preserve"> </v>
      </c>
      <c r="R732" s="21"/>
      <c r="S732" s="8"/>
      <c r="T732" s="38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36">
        <f t="shared" si="24"/>
        <v>0</v>
      </c>
    </row>
    <row r="733" spans="11:35">
      <c r="K733" s="35">
        <v>731</v>
      </c>
      <c r="L733" s="8"/>
      <c r="M733" s="8"/>
      <c r="N733" s="8"/>
      <c r="O733" s="9"/>
      <c r="P733" s="9"/>
      <c r="Q733" s="32" t="str">
        <f t="shared" si="23"/>
        <v xml:space="preserve"> </v>
      </c>
      <c r="R733" s="21"/>
      <c r="S733" s="8"/>
      <c r="T733" s="38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36">
        <f t="shared" si="24"/>
        <v>0</v>
      </c>
    </row>
    <row r="734" spans="11:35">
      <c r="K734" s="35">
        <v>732</v>
      </c>
      <c r="L734" s="8"/>
      <c r="M734" s="8"/>
      <c r="N734" s="8"/>
      <c r="O734" s="9"/>
      <c r="P734" s="9"/>
      <c r="Q734" s="32" t="str">
        <f t="shared" si="23"/>
        <v xml:space="preserve"> </v>
      </c>
      <c r="R734" s="21"/>
      <c r="S734" s="8"/>
      <c r="T734" s="38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36">
        <f t="shared" si="24"/>
        <v>0</v>
      </c>
    </row>
    <row r="735" spans="11:35">
      <c r="K735" s="35">
        <v>733</v>
      </c>
      <c r="L735" s="8"/>
      <c r="M735" s="8"/>
      <c r="N735" s="8"/>
      <c r="O735" s="9"/>
      <c r="P735" s="9"/>
      <c r="Q735" s="32" t="str">
        <f t="shared" si="23"/>
        <v xml:space="preserve"> </v>
      </c>
      <c r="R735" s="21"/>
      <c r="S735" s="8"/>
      <c r="T735" s="38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36">
        <f t="shared" si="24"/>
        <v>0</v>
      </c>
    </row>
    <row r="736" spans="11:35">
      <c r="K736" s="35">
        <v>734</v>
      </c>
      <c r="L736" s="8"/>
      <c r="M736" s="8"/>
      <c r="N736" s="8"/>
      <c r="O736" s="9"/>
      <c r="P736" s="9"/>
      <c r="Q736" s="32" t="str">
        <f t="shared" si="23"/>
        <v xml:space="preserve"> </v>
      </c>
      <c r="R736" s="21"/>
      <c r="S736" s="8"/>
      <c r="T736" s="38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36">
        <f t="shared" si="24"/>
        <v>0</v>
      </c>
    </row>
    <row r="737" spans="11:35">
      <c r="K737" s="35">
        <v>735</v>
      </c>
      <c r="L737" s="8"/>
      <c r="M737" s="8"/>
      <c r="N737" s="8"/>
      <c r="O737" s="9"/>
      <c r="P737" s="9"/>
      <c r="Q737" s="32" t="str">
        <f t="shared" si="23"/>
        <v xml:space="preserve"> </v>
      </c>
      <c r="R737" s="21"/>
      <c r="S737" s="8"/>
      <c r="T737" s="38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36">
        <f t="shared" si="24"/>
        <v>0</v>
      </c>
    </row>
    <row r="738" spans="11:35">
      <c r="K738" s="35">
        <v>736</v>
      </c>
      <c r="L738" s="8"/>
      <c r="M738" s="8"/>
      <c r="N738" s="8"/>
      <c r="O738" s="9"/>
      <c r="P738" s="9"/>
      <c r="Q738" s="32" t="str">
        <f t="shared" si="23"/>
        <v xml:space="preserve"> </v>
      </c>
      <c r="R738" s="21"/>
      <c r="S738" s="8"/>
      <c r="T738" s="38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36">
        <f t="shared" si="24"/>
        <v>0</v>
      </c>
    </row>
    <row r="739" spans="11:35">
      <c r="K739" s="35">
        <v>737</v>
      </c>
      <c r="L739" s="8"/>
      <c r="M739" s="8"/>
      <c r="N739" s="8"/>
      <c r="O739" s="9"/>
      <c r="P739" s="9"/>
      <c r="Q739" s="32" t="str">
        <f t="shared" si="23"/>
        <v xml:space="preserve"> </v>
      </c>
      <c r="R739" s="21"/>
      <c r="S739" s="8"/>
      <c r="T739" s="38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36">
        <f t="shared" si="24"/>
        <v>0</v>
      </c>
    </row>
    <row r="740" spans="11:35">
      <c r="K740" s="35">
        <v>738</v>
      </c>
      <c r="L740" s="8"/>
      <c r="M740" s="8"/>
      <c r="N740" s="8"/>
      <c r="O740" s="9"/>
      <c r="P740" s="9"/>
      <c r="Q740" s="32" t="str">
        <f t="shared" si="23"/>
        <v xml:space="preserve"> </v>
      </c>
      <c r="R740" s="21"/>
      <c r="S740" s="8"/>
      <c r="T740" s="38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36">
        <f t="shared" si="24"/>
        <v>0</v>
      </c>
    </row>
    <row r="741" spans="11:35">
      <c r="K741" s="35">
        <v>739</v>
      </c>
      <c r="L741" s="8"/>
      <c r="M741" s="8"/>
      <c r="N741" s="8"/>
      <c r="O741" s="9"/>
      <c r="P741" s="9"/>
      <c r="Q741" s="32" t="str">
        <f t="shared" ref="Q741:Q804" si="25">IF(P741=""," ",IF(P741="Poslovnica 1
","00030101",IF(P741="Poslovnica Vrtni put
","00030150",IF(P741="Poslovnica Arena 
","00030151",IF(P741="Poslovnica 2
","00030102",IF(P741="Poslovnica 3
","00030103",IF(P741="Poslovnica Travno
","00030152",IF(P741="Poslovnica 4
","00030104",IF(P741="Poslovnica 6
","30106",IF(P741="Poslovnica Gajnice
","30153",IF(P741="Poslovnica 7
","30107",VLOOKUP(P741,$H$3:$I$289,2,FALSE))))))))))))</f>
        <v xml:space="preserve"> </v>
      </c>
      <c r="R741" s="21"/>
      <c r="S741" s="8"/>
      <c r="T741" s="38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36">
        <f t="shared" si="24"/>
        <v>0</v>
      </c>
    </row>
    <row r="742" spans="11:35">
      <c r="K742" s="35">
        <v>740</v>
      </c>
      <c r="L742" s="8"/>
      <c r="M742" s="8"/>
      <c r="N742" s="8"/>
      <c r="O742" s="9"/>
      <c r="P742" s="9"/>
      <c r="Q742" s="32" t="str">
        <f t="shared" si="25"/>
        <v xml:space="preserve"> </v>
      </c>
      <c r="R742" s="21"/>
      <c r="S742" s="8"/>
      <c r="T742" s="38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36">
        <f t="shared" si="24"/>
        <v>0</v>
      </c>
    </row>
    <row r="743" spans="11:35">
      <c r="K743" s="35">
        <v>741</v>
      </c>
      <c r="L743" s="8"/>
      <c r="M743" s="8"/>
      <c r="N743" s="8"/>
      <c r="O743" s="9"/>
      <c r="P743" s="9"/>
      <c r="Q743" s="32" t="str">
        <f t="shared" si="25"/>
        <v xml:space="preserve"> </v>
      </c>
      <c r="R743" s="21"/>
      <c r="S743" s="8"/>
      <c r="T743" s="38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36">
        <f t="shared" si="24"/>
        <v>0</v>
      </c>
    </row>
    <row r="744" spans="11:35">
      <c r="K744" s="35">
        <v>742</v>
      </c>
      <c r="L744" s="8"/>
      <c r="M744" s="8"/>
      <c r="N744" s="8"/>
      <c r="O744" s="9"/>
      <c r="P744" s="9"/>
      <c r="Q744" s="32" t="str">
        <f t="shared" si="25"/>
        <v xml:space="preserve"> </v>
      </c>
      <c r="R744" s="21"/>
      <c r="S744" s="8"/>
      <c r="T744" s="38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36">
        <f t="shared" si="24"/>
        <v>0</v>
      </c>
    </row>
    <row r="745" spans="11:35">
      <c r="K745" s="35">
        <v>743</v>
      </c>
      <c r="L745" s="8"/>
      <c r="M745" s="8"/>
      <c r="N745" s="8"/>
      <c r="O745" s="9"/>
      <c r="P745" s="9"/>
      <c r="Q745" s="32" t="str">
        <f t="shared" si="25"/>
        <v xml:space="preserve"> </v>
      </c>
      <c r="R745" s="21"/>
      <c r="S745" s="8"/>
      <c r="T745" s="38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36">
        <f t="shared" si="24"/>
        <v>0</v>
      </c>
    </row>
    <row r="746" spans="11:35">
      <c r="K746" s="35">
        <v>744</v>
      </c>
      <c r="L746" s="8"/>
      <c r="M746" s="8"/>
      <c r="N746" s="8"/>
      <c r="O746" s="9"/>
      <c r="P746" s="9"/>
      <c r="Q746" s="32" t="str">
        <f t="shared" si="25"/>
        <v xml:space="preserve"> </v>
      </c>
      <c r="R746" s="21"/>
      <c r="S746" s="8"/>
      <c r="T746" s="38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36">
        <f t="shared" si="24"/>
        <v>0</v>
      </c>
    </row>
    <row r="747" spans="11:35">
      <c r="K747" s="35">
        <v>745</v>
      </c>
      <c r="L747" s="8"/>
      <c r="M747" s="8"/>
      <c r="N747" s="8"/>
      <c r="O747" s="9"/>
      <c r="P747" s="9"/>
      <c r="Q747" s="32" t="str">
        <f t="shared" si="25"/>
        <v xml:space="preserve"> </v>
      </c>
      <c r="R747" s="21"/>
      <c r="S747" s="8"/>
      <c r="T747" s="38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36">
        <f t="shared" si="24"/>
        <v>0</v>
      </c>
    </row>
    <row r="748" spans="11:35">
      <c r="K748" s="35">
        <v>746</v>
      </c>
      <c r="L748" s="8"/>
      <c r="M748" s="8"/>
      <c r="N748" s="8"/>
      <c r="O748" s="9"/>
      <c r="P748" s="9"/>
      <c r="Q748" s="32" t="str">
        <f t="shared" si="25"/>
        <v xml:space="preserve"> </v>
      </c>
      <c r="R748" s="21"/>
      <c r="S748" s="8"/>
      <c r="T748" s="38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36">
        <f t="shared" si="24"/>
        <v>0</v>
      </c>
    </row>
    <row r="749" spans="11:35">
      <c r="K749" s="35">
        <v>747</v>
      </c>
      <c r="L749" s="8"/>
      <c r="M749" s="8"/>
      <c r="N749" s="8"/>
      <c r="O749" s="9"/>
      <c r="P749" s="9"/>
      <c r="Q749" s="32" t="str">
        <f t="shared" si="25"/>
        <v xml:space="preserve"> </v>
      </c>
      <c r="R749" s="21"/>
      <c r="S749" s="8"/>
      <c r="T749" s="38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36">
        <f t="shared" si="24"/>
        <v>0</v>
      </c>
    </row>
    <row r="750" spans="11:35">
      <c r="K750" s="35">
        <v>748</v>
      </c>
      <c r="L750" s="8"/>
      <c r="M750" s="8"/>
      <c r="N750" s="8"/>
      <c r="O750" s="9"/>
      <c r="P750" s="9"/>
      <c r="Q750" s="32" t="str">
        <f t="shared" si="25"/>
        <v xml:space="preserve"> </v>
      </c>
      <c r="R750" s="21"/>
      <c r="S750" s="8"/>
      <c r="T750" s="38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36">
        <f t="shared" si="24"/>
        <v>0</v>
      </c>
    </row>
    <row r="751" spans="11:35">
      <c r="K751" s="35">
        <v>749</v>
      </c>
      <c r="L751" s="8"/>
      <c r="M751" s="8"/>
      <c r="N751" s="8"/>
      <c r="O751" s="9"/>
      <c r="P751" s="9"/>
      <c r="Q751" s="32" t="str">
        <f t="shared" si="25"/>
        <v xml:space="preserve"> </v>
      </c>
      <c r="R751" s="21"/>
      <c r="S751" s="8"/>
      <c r="T751" s="38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36">
        <f t="shared" si="24"/>
        <v>0</v>
      </c>
    </row>
    <row r="752" spans="11:35">
      <c r="K752" s="35">
        <v>750</v>
      </c>
      <c r="L752" s="8"/>
      <c r="M752" s="8"/>
      <c r="N752" s="8"/>
      <c r="O752" s="9"/>
      <c r="P752" s="9"/>
      <c r="Q752" s="32" t="str">
        <f t="shared" si="25"/>
        <v xml:space="preserve"> </v>
      </c>
      <c r="R752" s="21"/>
      <c r="S752" s="8"/>
      <c r="T752" s="38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36">
        <f t="shared" si="24"/>
        <v>0</v>
      </c>
    </row>
    <row r="753" spans="11:35">
      <c r="K753" s="35">
        <v>751</v>
      </c>
      <c r="L753" s="8"/>
      <c r="M753" s="8"/>
      <c r="N753" s="8"/>
      <c r="O753" s="9"/>
      <c r="P753" s="9"/>
      <c r="Q753" s="32" t="str">
        <f t="shared" si="25"/>
        <v xml:space="preserve"> </v>
      </c>
      <c r="R753" s="21"/>
      <c r="S753" s="8"/>
      <c r="T753" s="38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36">
        <f t="shared" si="24"/>
        <v>0</v>
      </c>
    </row>
    <row r="754" spans="11:35">
      <c r="K754" s="35">
        <v>752</v>
      </c>
      <c r="L754" s="8"/>
      <c r="M754" s="8"/>
      <c r="N754" s="8"/>
      <c r="O754" s="9"/>
      <c r="P754" s="9"/>
      <c r="Q754" s="32" t="str">
        <f t="shared" si="25"/>
        <v xml:space="preserve"> </v>
      </c>
      <c r="R754" s="21"/>
      <c r="S754" s="8"/>
      <c r="T754" s="38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36">
        <f t="shared" si="24"/>
        <v>0</v>
      </c>
    </row>
    <row r="755" spans="11:35">
      <c r="K755" s="35">
        <v>753</v>
      </c>
      <c r="L755" s="8"/>
      <c r="M755" s="8"/>
      <c r="N755" s="8"/>
      <c r="O755" s="9"/>
      <c r="P755" s="9"/>
      <c r="Q755" s="32" t="str">
        <f t="shared" si="25"/>
        <v xml:space="preserve"> </v>
      </c>
      <c r="R755" s="21"/>
      <c r="S755" s="8"/>
      <c r="T755" s="38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36">
        <f t="shared" si="24"/>
        <v>0</v>
      </c>
    </row>
    <row r="756" spans="11:35">
      <c r="K756" s="35">
        <v>754</v>
      </c>
      <c r="L756" s="8"/>
      <c r="M756" s="8"/>
      <c r="N756" s="8"/>
      <c r="O756" s="9"/>
      <c r="P756" s="9"/>
      <c r="Q756" s="32" t="str">
        <f t="shared" si="25"/>
        <v xml:space="preserve"> </v>
      </c>
      <c r="R756" s="21"/>
      <c r="S756" s="8"/>
      <c r="T756" s="38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36">
        <f t="shared" si="24"/>
        <v>0</v>
      </c>
    </row>
    <row r="757" spans="11:35">
      <c r="K757" s="35">
        <v>755</v>
      </c>
      <c r="L757" s="8"/>
      <c r="M757" s="8"/>
      <c r="N757" s="8"/>
      <c r="O757" s="9"/>
      <c r="P757" s="9"/>
      <c r="Q757" s="32" t="str">
        <f t="shared" si="25"/>
        <v xml:space="preserve"> </v>
      </c>
      <c r="R757" s="21"/>
      <c r="S757" s="8"/>
      <c r="T757" s="38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36">
        <f t="shared" si="24"/>
        <v>0</v>
      </c>
    </row>
    <row r="758" spans="11:35">
      <c r="K758" s="35">
        <v>756</v>
      </c>
      <c r="L758" s="8"/>
      <c r="M758" s="8"/>
      <c r="N758" s="8"/>
      <c r="O758" s="9"/>
      <c r="P758" s="9"/>
      <c r="Q758" s="32" t="str">
        <f t="shared" si="25"/>
        <v xml:space="preserve"> </v>
      </c>
      <c r="R758" s="21"/>
      <c r="S758" s="8"/>
      <c r="T758" s="38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36">
        <f t="shared" si="24"/>
        <v>0</v>
      </c>
    </row>
    <row r="759" spans="11:35">
      <c r="K759" s="35">
        <v>757</v>
      </c>
      <c r="L759" s="8"/>
      <c r="M759" s="8"/>
      <c r="N759" s="8"/>
      <c r="O759" s="9"/>
      <c r="P759" s="9"/>
      <c r="Q759" s="32" t="str">
        <f t="shared" si="25"/>
        <v xml:space="preserve"> </v>
      </c>
      <c r="R759" s="21"/>
      <c r="S759" s="8"/>
      <c r="T759" s="38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36">
        <f t="shared" si="24"/>
        <v>0</v>
      </c>
    </row>
    <row r="760" spans="11:35">
      <c r="K760" s="35">
        <v>758</v>
      </c>
      <c r="L760" s="8"/>
      <c r="M760" s="8"/>
      <c r="N760" s="8"/>
      <c r="O760" s="9"/>
      <c r="P760" s="9"/>
      <c r="Q760" s="32" t="str">
        <f t="shared" si="25"/>
        <v xml:space="preserve"> </v>
      </c>
      <c r="R760" s="21"/>
      <c r="S760" s="8"/>
      <c r="T760" s="38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36">
        <f t="shared" si="24"/>
        <v>0</v>
      </c>
    </row>
    <row r="761" spans="11:35">
      <c r="K761" s="35">
        <v>759</v>
      </c>
      <c r="L761" s="8"/>
      <c r="M761" s="8"/>
      <c r="N761" s="8"/>
      <c r="O761" s="9"/>
      <c r="P761" s="9"/>
      <c r="Q761" s="32" t="str">
        <f t="shared" si="25"/>
        <v xml:space="preserve"> </v>
      </c>
      <c r="R761" s="21"/>
      <c r="S761" s="8"/>
      <c r="T761" s="38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36">
        <f t="shared" si="24"/>
        <v>0</v>
      </c>
    </row>
    <row r="762" spans="11:35">
      <c r="K762" s="35">
        <v>760</v>
      </c>
      <c r="L762" s="8"/>
      <c r="M762" s="8"/>
      <c r="N762" s="8"/>
      <c r="O762" s="9"/>
      <c r="P762" s="9"/>
      <c r="Q762" s="32" t="str">
        <f t="shared" si="25"/>
        <v xml:space="preserve"> </v>
      </c>
      <c r="R762" s="21"/>
      <c r="S762" s="8"/>
      <c r="T762" s="38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36">
        <f t="shared" si="24"/>
        <v>0</v>
      </c>
    </row>
    <row r="763" spans="11:35">
      <c r="K763" s="35">
        <v>761</v>
      </c>
      <c r="L763" s="8"/>
      <c r="M763" s="8"/>
      <c r="N763" s="8"/>
      <c r="O763" s="9"/>
      <c r="P763" s="9"/>
      <c r="Q763" s="32" t="str">
        <f t="shared" si="25"/>
        <v xml:space="preserve"> </v>
      </c>
      <c r="R763" s="21"/>
      <c r="S763" s="8"/>
      <c r="T763" s="38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36">
        <f t="shared" si="24"/>
        <v>0</v>
      </c>
    </row>
    <row r="764" spans="11:35">
      <c r="K764" s="35">
        <v>762</v>
      </c>
      <c r="L764" s="8"/>
      <c r="M764" s="8"/>
      <c r="N764" s="8"/>
      <c r="O764" s="9"/>
      <c r="P764" s="9"/>
      <c r="Q764" s="32" t="str">
        <f t="shared" si="25"/>
        <v xml:space="preserve"> </v>
      </c>
      <c r="R764" s="21"/>
      <c r="S764" s="8"/>
      <c r="T764" s="38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36">
        <f t="shared" si="24"/>
        <v>0</v>
      </c>
    </row>
    <row r="765" spans="11:35">
      <c r="K765" s="35">
        <v>763</v>
      </c>
      <c r="L765" s="8"/>
      <c r="M765" s="8"/>
      <c r="N765" s="8"/>
      <c r="O765" s="9"/>
      <c r="P765" s="9"/>
      <c r="Q765" s="32" t="str">
        <f t="shared" si="25"/>
        <v xml:space="preserve"> </v>
      </c>
      <c r="R765" s="21"/>
      <c r="S765" s="8"/>
      <c r="T765" s="38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36">
        <f t="shared" si="24"/>
        <v>0</v>
      </c>
    </row>
    <row r="766" spans="11:35">
      <c r="K766" s="35">
        <v>764</v>
      </c>
      <c r="L766" s="8"/>
      <c r="M766" s="8"/>
      <c r="N766" s="8"/>
      <c r="O766" s="9"/>
      <c r="P766" s="9"/>
      <c r="Q766" s="32" t="str">
        <f t="shared" si="25"/>
        <v xml:space="preserve"> </v>
      </c>
      <c r="R766" s="21"/>
      <c r="S766" s="8"/>
      <c r="T766" s="38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36">
        <f t="shared" si="24"/>
        <v>0</v>
      </c>
    </row>
    <row r="767" spans="11:35">
      <c r="K767" s="35">
        <v>765</v>
      </c>
      <c r="L767" s="8"/>
      <c r="M767" s="8"/>
      <c r="N767" s="8"/>
      <c r="O767" s="9"/>
      <c r="P767" s="9"/>
      <c r="Q767" s="32" t="str">
        <f t="shared" si="25"/>
        <v xml:space="preserve"> </v>
      </c>
      <c r="R767" s="21"/>
      <c r="S767" s="8"/>
      <c r="T767" s="38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36">
        <f t="shared" si="24"/>
        <v>0</v>
      </c>
    </row>
    <row r="768" spans="11:35">
      <c r="K768" s="35">
        <v>766</v>
      </c>
      <c r="L768" s="8"/>
      <c r="M768" s="8"/>
      <c r="N768" s="8"/>
      <c r="O768" s="9"/>
      <c r="P768" s="9"/>
      <c r="Q768" s="32" t="str">
        <f t="shared" si="25"/>
        <v xml:space="preserve"> </v>
      </c>
      <c r="R768" s="21"/>
      <c r="S768" s="8"/>
      <c r="T768" s="38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36">
        <f t="shared" si="24"/>
        <v>0</v>
      </c>
    </row>
    <row r="769" spans="11:35">
      <c r="K769" s="35">
        <v>767</v>
      </c>
      <c r="L769" s="8"/>
      <c r="M769" s="8"/>
      <c r="N769" s="8"/>
      <c r="O769" s="9"/>
      <c r="P769" s="9"/>
      <c r="Q769" s="32" t="str">
        <f t="shared" si="25"/>
        <v xml:space="preserve"> </v>
      </c>
      <c r="R769" s="21"/>
      <c r="S769" s="8"/>
      <c r="T769" s="38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36">
        <f t="shared" si="24"/>
        <v>0</v>
      </c>
    </row>
    <row r="770" spans="11:35">
      <c r="K770" s="35">
        <v>768</v>
      </c>
      <c r="L770" s="8"/>
      <c r="M770" s="8"/>
      <c r="N770" s="8"/>
      <c r="O770" s="9"/>
      <c r="P770" s="9"/>
      <c r="Q770" s="32" t="str">
        <f t="shared" si="25"/>
        <v xml:space="preserve"> </v>
      </c>
      <c r="R770" s="21"/>
      <c r="S770" s="8"/>
      <c r="T770" s="38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36">
        <f t="shared" si="24"/>
        <v>0</v>
      </c>
    </row>
    <row r="771" spans="11:35">
      <c r="K771" s="35">
        <v>769</v>
      </c>
      <c r="L771" s="8"/>
      <c r="M771" s="8"/>
      <c r="N771" s="8"/>
      <c r="O771" s="9"/>
      <c r="P771" s="9"/>
      <c r="Q771" s="32" t="str">
        <f t="shared" si="25"/>
        <v xml:space="preserve"> </v>
      </c>
      <c r="R771" s="21"/>
      <c r="S771" s="8"/>
      <c r="T771" s="38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36">
        <f t="shared" si="24"/>
        <v>0</v>
      </c>
    </row>
    <row r="772" spans="11:35">
      <c r="K772" s="35">
        <v>770</v>
      </c>
      <c r="L772" s="8"/>
      <c r="M772" s="8"/>
      <c r="N772" s="8"/>
      <c r="O772" s="9"/>
      <c r="P772" s="9"/>
      <c r="Q772" s="32" t="str">
        <f t="shared" si="25"/>
        <v xml:space="preserve"> </v>
      </c>
      <c r="R772" s="21"/>
      <c r="S772" s="8"/>
      <c r="T772" s="38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36">
        <f t="shared" ref="AI772:AI835" si="26">($U$1*U772)+($V$1*V772)+($W$1*W772)+($X$1*X772)+($Y$1*Y772)+($Z$1*Z772)+($AA$1*AA772)+($AB$1*AB772)+($AC$1*AC772)+($AD$1*AD772)+($AE$1*AE772)+($AF$1*AF772)+($AG$1*AG772)+($AH$1*AH772)</f>
        <v>0</v>
      </c>
    </row>
    <row r="773" spans="11:35">
      <c r="K773" s="35">
        <v>771</v>
      </c>
      <c r="L773" s="8"/>
      <c r="M773" s="8"/>
      <c r="N773" s="8"/>
      <c r="O773" s="9"/>
      <c r="P773" s="9"/>
      <c r="Q773" s="32" t="str">
        <f t="shared" si="25"/>
        <v xml:space="preserve"> </v>
      </c>
      <c r="R773" s="21"/>
      <c r="S773" s="8"/>
      <c r="T773" s="38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36">
        <f t="shared" si="26"/>
        <v>0</v>
      </c>
    </row>
    <row r="774" spans="11:35">
      <c r="K774" s="35">
        <v>772</v>
      </c>
      <c r="L774" s="8"/>
      <c r="M774" s="8"/>
      <c r="N774" s="8"/>
      <c r="O774" s="9"/>
      <c r="P774" s="9"/>
      <c r="Q774" s="32" t="str">
        <f t="shared" si="25"/>
        <v xml:space="preserve"> </v>
      </c>
      <c r="R774" s="21"/>
      <c r="S774" s="8"/>
      <c r="T774" s="38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36">
        <f t="shared" si="26"/>
        <v>0</v>
      </c>
    </row>
    <row r="775" spans="11:35">
      <c r="K775" s="35">
        <v>773</v>
      </c>
      <c r="L775" s="8"/>
      <c r="M775" s="8"/>
      <c r="N775" s="8"/>
      <c r="O775" s="9"/>
      <c r="P775" s="9"/>
      <c r="Q775" s="32" t="str">
        <f t="shared" si="25"/>
        <v xml:space="preserve"> </v>
      </c>
      <c r="R775" s="21"/>
      <c r="S775" s="8"/>
      <c r="T775" s="38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36">
        <f t="shared" si="26"/>
        <v>0</v>
      </c>
    </row>
    <row r="776" spans="11:35">
      <c r="K776" s="35">
        <v>774</v>
      </c>
      <c r="L776" s="8"/>
      <c r="M776" s="8"/>
      <c r="N776" s="8"/>
      <c r="O776" s="9"/>
      <c r="P776" s="9"/>
      <c r="Q776" s="32" t="str">
        <f t="shared" si="25"/>
        <v xml:space="preserve"> </v>
      </c>
      <c r="R776" s="21"/>
      <c r="S776" s="8"/>
      <c r="T776" s="38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36">
        <f t="shared" si="26"/>
        <v>0</v>
      </c>
    </row>
    <row r="777" spans="11:35">
      <c r="K777" s="35">
        <v>775</v>
      </c>
      <c r="L777" s="8"/>
      <c r="M777" s="8"/>
      <c r="N777" s="8"/>
      <c r="O777" s="9"/>
      <c r="P777" s="9"/>
      <c r="Q777" s="32" t="str">
        <f t="shared" si="25"/>
        <v xml:space="preserve"> </v>
      </c>
      <c r="R777" s="21"/>
      <c r="S777" s="8"/>
      <c r="T777" s="38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36">
        <f t="shared" si="26"/>
        <v>0</v>
      </c>
    </row>
    <row r="778" spans="11:35">
      <c r="K778" s="35">
        <v>776</v>
      </c>
      <c r="L778" s="8"/>
      <c r="M778" s="8"/>
      <c r="N778" s="8"/>
      <c r="O778" s="9"/>
      <c r="P778" s="9"/>
      <c r="Q778" s="32" t="str">
        <f t="shared" si="25"/>
        <v xml:space="preserve"> </v>
      </c>
      <c r="R778" s="21"/>
      <c r="S778" s="8"/>
      <c r="T778" s="38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36">
        <f t="shared" si="26"/>
        <v>0</v>
      </c>
    </row>
    <row r="779" spans="11:35">
      <c r="K779" s="35">
        <v>777</v>
      </c>
      <c r="L779" s="8"/>
      <c r="M779" s="8"/>
      <c r="N779" s="8"/>
      <c r="O779" s="9"/>
      <c r="P779" s="9"/>
      <c r="Q779" s="32" t="str">
        <f t="shared" si="25"/>
        <v xml:space="preserve"> </v>
      </c>
      <c r="R779" s="21"/>
      <c r="S779" s="8"/>
      <c r="T779" s="38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36">
        <f t="shared" si="26"/>
        <v>0</v>
      </c>
    </row>
    <row r="780" spans="11:35">
      <c r="K780" s="35">
        <v>778</v>
      </c>
      <c r="L780" s="8"/>
      <c r="M780" s="8"/>
      <c r="N780" s="8"/>
      <c r="O780" s="9"/>
      <c r="P780" s="9"/>
      <c r="Q780" s="32" t="str">
        <f t="shared" si="25"/>
        <v xml:space="preserve"> </v>
      </c>
      <c r="R780" s="21"/>
      <c r="S780" s="8"/>
      <c r="T780" s="38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36">
        <f t="shared" si="26"/>
        <v>0</v>
      </c>
    </row>
    <row r="781" spans="11:35">
      <c r="K781" s="35">
        <v>779</v>
      </c>
      <c r="L781" s="8"/>
      <c r="M781" s="8"/>
      <c r="N781" s="8"/>
      <c r="O781" s="9"/>
      <c r="P781" s="9"/>
      <c r="Q781" s="32" t="str">
        <f t="shared" si="25"/>
        <v xml:space="preserve"> </v>
      </c>
      <c r="R781" s="21"/>
      <c r="S781" s="8"/>
      <c r="T781" s="38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36">
        <f t="shared" si="26"/>
        <v>0</v>
      </c>
    </row>
    <row r="782" spans="11:35">
      <c r="K782" s="35">
        <v>780</v>
      </c>
      <c r="L782" s="8"/>
      <c r="M782" s="8"/>
      <c r="N782" s="8"/>
      <c r="O782" s="9"/>
      <c r="P782" s="9"/>
      <c r="Q782" s="32" t="str">
        <f t="shared" si="25"/>
        <v xml:space="preserve"> </v>
      </c>
      <c r="R782" s="21"/>
      <c r="S782" s="8"/>
      <c r="T782" s="38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36">
        <f t="shared" si="26"/>
        <v>0</v>
      </c>
    </row>
    <row r="783" spans="11:35">
      <c r="K783" s="35">
        <v>781</v>
      </c>
      <c r="L783" s="8"/>
      <c r="M783" s="8"/>
      <c r="N783" s="8"/>
      <c r="O783" s="9"/>
      <c r="P783" s="9"/>
      <c r="Q783" s="32" t="str">
        <f t="shared" si="25"/>
        <v xml:space="preserve"> </v>
      </c>
      <c r="R783" s="21"/>
      <c r="S783" s="8"/>
      <c r="T783" s="38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36">
        <f t="shared" si="26"/>
        <v>0</v>
      </c>
    </row>
    <row r="784" spans="11:35">
      <c r="K784" s="35">
        <v>782</v>
      </c>
      <c r="L784" s="8"/>
      <c r="M784" s="8"/>
      <c r="N784" s="8"/>
      <c r="O784" s="9"/>
      <c r="P784" s="9"/>
      <c r="Q784" s="32" t="str">
        <f t="shared" si="25"/>
        <v xml:space="preserve"> </v>
      </c>
      <c r="R784" s="21"/>
      <c r="S784" s="8"/>
      <c r="T784" s="38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36">
        <f t="shared" si="26"/>
        <v>0</v>
      </c>
    </row>
    <row r="785" spans="11:35">
      <c r="K785" s="35">
        <v>783</v>
      </c>
      <c r="L785" s="8"/>
      <c r="M785" s="8"/>
      <c r="N785" s="8"/>
      <c r="O785" s="9"/>
      <c r="P785" s="9"/>
      <c r="Q785" s="32" t="str">
        <f t="shared" si="25"/>
        <v xml:space="preserve"> </v>
      </c>
      <c r="R785" s="21"/>
      <c r="S785" s="8"/>
      <c r="T785" s="38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36">
        <f t="shared" si="26"/>
        <v>0</v>
      </c>
    </row>
    <row r="786" spans="11:35">
      <c r="K786" s="35">
        <v>784</v>
      </c>
      <c r="L786" s="8"/>
      <c r="M786" s="8"/>
      <c r="N786" s="8"/>
      <c r="O786" s="9"/>
      <c r="P786" s="9"/>
      <c r="Q786" s="32" t="str">
        <f t="shared" si="25"/>
        <v xml:space="preserve"> </v>
      </c>
      <c r="R786" s="21"/>
      <c r="S786" s="8"/>
      <c r="T786" s="38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36">
        <f t="shared" si="26"/>
        <v>0</v>
      </c>
    </row>
    <row r="787" spans="11:35">
      <c r="K787" s="35">
        <v>785</v>
      </c>
      <c r="L787" s="8"/>
      <c r="M787" s="8"/>
      <c r="N787" s="8"/>
      <c r="O787" s="9"/>
      <c r="P787" s="9"/>
      <c r="Q787" s="32" t="str">
        <f t="shared" si="25"/>
        <v xml:space="preserve"> </v>
      </c>
      <c r="R787" s="21"/>
      <c r="S787" s="8"/>
      <c r="T787" s="38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36">
        <f t="shared" si="26"/>
        <v>0</v>
      </c>
    </row>
    <row r="788" spans="11:35">
      <c r="K788" s="35">
        <v>786</v>
      </c>
      <c r="L788" s="8"/>
      <c r="M788" s="8"/>
      <c r="N788" s="8"/>
      <c r="O788" s="9"/>
      <c r="P788" s="9"/>
      <c r="Q788" s="32" t="str">
        <f t="shared" si="25"/>
        <v xml:space="preserve"> </v>
      </c>
      <c r="R788" s="21"/>
      <c r="S788" s="8"/>
      <c r="T788" s="38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36">
        <f t="shared" si="26"/>
        <v>0</v>
      </c>
    </row>
    <row r="789" spans="11:35">
      <c r="K789" s="35">
        <v>787</v>
      </c>
      <c r="L789" s="8"/>
      <c r="M789" s="8"/>
      <c r="N789" s="8"/>
      <c r="O789" s="9"/>
      <c r="P789" s="9"/>
      <c r="Q789" s="32" t="str">
        <f t="shared" si="25"/>
        <v xml:space="preserve"> </v>
      </c>
      <c r="R789" s="21"/>
      <c r="S789" s="8"/>
      <c r="T789" s="38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36">
        <f t="shared" si="26"/>
        <v>0</v>
      </c>
    </row>
    <row r="790" spans="11:35">
      <c r="K790" s="35">
        <v>788</v>
      </c>
      <c r="L790" s="8"/>
      <c r="M790" s="8"/>
      <c r="N790" s="8"/>
      <c r="O790" s="9"/>
      <c r="P790" s="9"/>
      <c r="Q790" s="32" t="str">
        <f t="shared" si="25"/>
        <v xml:space="preserve"> </v>
      </c>
      <c r="R790" s="21"/>
      <c r="S790" s="8"/>
      <c r="T790" s="38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36">
        <f t="shared" si="26"/>
        <v>0</v>
      </c>
    </row>
    <row r="791" spans="11:35">
      <c r="K791" s="35">
        <v>789</v>
      </c>
      <c r="L791" s="8"/>
      <c r="M791" s="8"/>
      <c r="N791" s="8"/>
      <c r="O791" s="9"/>
      <c r="P791" s="9"/>
      <c r="Q791" s="32" t="str">
        <f t="shared" si="25"/>
        <v xml:space="preserve"> </v>
      </c>
      <c r="R791" s="21"/>
      <c r="S791" s="8"/>
      <c r="T791" s="38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36">
        <f t="shared" si="26"/>
        <v>0</v>
      </c>
    </row>
    <row r="792" spans="11:35">
      <c r="K792" s="35">
        <v>790</v>
      </c>
      <c r="L792" s="8"/>
      <c r="M792" s="8"/>
      <c r="N792" s="8"/>
      <c r="O792" s="9"/>
      <c r="P792" s="9"/>
      <c r="Q792" s="32" t="str">
        <f t="shared" si="25"/>
        <v xml:space="preserve"> </v>
      </c>
      <c r="R792" s="21"/>
      <c r="S792" s="8"/>
      <c r="T792" s="38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36">
        <f t="shared" si="26"/>
        <v>0</v>
      </c>
    </row>
    <row r="793" spans="11:35">
      <c r="K793" s="35">
        <v>791</v>
      </c>
      <c r="L793" s="8"/>
      <c r="M793" s="8"/>
      <c r="N793" s="8"/>
      <c r="O793" s="9"/>
      <c r="P793" s="9"/>
      <c r="Q793" s="32" t="str">
        <f t="shared" si="25"/>
        <v xml:space="preserve"> </v>
      </c>
      <c r="R793" s="21"/>
      <c r="S793" s="8"/>
      <c r="T793" s="38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36">
        <f t="shared" si="26"/>
        <v>0</v>
      </c>
    </row>
    <row r="794" spans="11:35">
      <c r="K794" s="35">
        <v>792</v>
      </c>
      <c r="L794" s="8"/>
      <c r="M794" s="8"/>
      <c r="N794" s="8"/>
      <c r="O794" s="9"/>
      <c r="P794" s="9"/>
      <c r="Q794" s="32" t="str">
        <f t="shared" si="25"/>
        <v xml:space="preserve"> </v>
      </c>
      <c r="R794" s="21"/>
      <c r="S794" s="8"/>
      <c r="T794" s="38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36">
        <f t="shared" si="26"/>
        <v>0</v>
      </c>
    </row>
    <row r="795" spans="11:35">
      <c r="K795" s="35">
        <v>793</v>
      </c>
      <c r="L795" s="8"/>
      <c r="M795" s="8"/>
      <c r="N795" s="8"/>
      <c r="O795" s="9"/>
      <c r="P795" s="9"/>
      <c r="Q795" s="32" t="str">
        <f t="shared" si="25"/>
        <v xml:space="preserve"> </v>
      </c>
      <c r="R795" s="21"/>
      <c r="S795" s="8"/>
      <c r="T795" s="38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36">
        <f t="shared" si="26"/>
        <v>0</v>
      </c>
    </row>
    <row r="796" spans="11:35">
      <c r="K796" s="35">
        <v>794</v>
      </c>
      <c r="L796" s="8"/>
      <c r="M796" s="8"/>
      <c r="N796" s="8"/>
      <c r="O796" s="9"/>
      <c r="P796" s="9"/>
      <c r="Q796" s="32" t="str">
        <f t="shared" si="25"/>
        <v xml:space="preserve"> </v>
      </c>
      <c r="R796" s="21"/>
      <c r="S796" s="8"/>
      <c r="T796" s="38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36">
        <f t="shared" si="26"/>
        <v>0</v>
      </c>
    </row>
    <row r="797" spans="11:35">
      <c r="K797" s="35">
        <v>795</v>
      </c>
      <c r="L797" s="8"/>
      <c r="M797" s="8"/>
      <c r="N797" s="8"/>
      <c r="O797" s="9"/>
      <c r="P797" s="9"/>
      <c r="Q797" s="32" t="str">
        <f t="shared" si="25"/>
        <v xml:space="preserve"> </v>
      </c>
      <c r="R797" s="21"/>
      <c r="S797" s="8"/>
      <c r="T797" s="38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36">
        <f t="shared" si="26"/>
        <v>0</v>
      </c>
    </row>
    <row r="798" spans="11:35">
      <c r="K798" s="35">
        <v>796</v>
      </c>
      <c r="L798" s="8"/>
      <c r="M798" s="8"/>
      <c r="N798" s="8"/>
      <c r="O798" s="9"/>
      <c r="P798" s="9"/>
      <c r="Q798" s="32" t="str">
        <f t="shared" si="25"/>
        <v xml:space="preserve"> </v>
      </c>
      <c r="R798" s="21"/>
      <c r="S798" s="8"/>
      <c r="T798" s="38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36">
        <f t="shared" si="26"/>
        <v>0</v>
      </c>
    </row>
    <row r="799" spans="11:35">
      <c r="K799" s="35">
        <v>797</v>
      </c>
      <c r="L799" s="8"/>
      <c r="M799" s="8"/>
      <c r="N799" s="8"/>
      <c r="O799" s="9"/>
      <c r="P799" s="9"/>
      <c r="Q799" s="32" t="str">
        <f t="shared" si="25"/>
        <v xml:space="preserve"> </v>
      </c>
      <c r="R799" s="21"/>
      <c r="S799" s="8"/>
      <c r="T799" s="38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36">
        <f t="shared" si="26"/>
        <v>0</v>
      </c>
    </row>
    <row r="800" spans="11:35">
      <c r="K800" s="35">
        <v>798</v>
      </c>
      <c r="L800" s="8"/>
      <c r="M800" s="8"/>
      <c r="N800" s="8"/>
      <c r="O800" s="9"/>
      <c r="P800" s="9"/>
      <c r="Q800" s="32" t="str">
        <f t="shared" si="25"/>
        <v xml:space="preserve"> </v>
      </c>
      <c r="R800" s="21"/>
      <c r="S800" s="8"/>
      <c r="T800" s="38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36">
        <f t="shared" si="26"/>
        <v>0</v>
      </c>
    </row>
    <row r="801" spans="11:35">
      <c r="K801" s="35">
        <v>799</v>
      </c>
      <c r="L801" s="8"/>
      <c r="M801" s="8"/>
      <c r="N801" s="8"/>
      <c r="O801" s="9"/>
      <c r="P801" s="9"/>
      <c r="Q801" s="32" t="str">
        <f t="shared" si="25"/>
        <v xml:space="preserve"> </v>
      </c>
      <c r="R801" s="21"/>
      <c r="S801" s="8"/>
      <c r="T801" s="38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36">
        <f t="shared" si="26"/>
        <v>0</v>
      </c>
    </row>
    <row r="802" spans="11:35">
      <c r="K802" s="35">
        <v>800</v>
      </c>
      <c r="L802" s="8"/>
      <c r="M802" s="8"/>
      <c r="N802" s="8"/>
      <c r="O802" s="9"/>
      <c r="P802" s="9"/>
      <c r="Q802" s="32" t="str">
        <f t="shared" si="25"/>
        <v xml:space="preserve"> </v>
      </c>
      <c r="R802" s="21"/>
      <c r="S802" s="8"/>
      <c r="T802" s="38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36">
        <f t="shared" si="26"/>
        <v>0</v>
      </c>
    </row>
    <row r="803" spans="11:35">
      <c r="K803" s="35">
        <v>801</v>
      </c>
      <c r="L803" s="8"/>
      <c r="M803" s="8"/>
      <c r="N803" s="8"/>
      <c r="O803" s="9"/>
      <c r="P803" s="9"/>
      <c r="Q803" s="32" t="str">
        <f t="shared" si="25"/>
        <v xml:space="preserve"> </v>
      </c>
      <c r="R803" s="21"/>
      <c r="S803" s="8"/>
      <c r="T803" s="38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36">
        <f t="shared" si="26"/>
        <v>0</v>
      </c>
    </row>
    <row r="804" spans="11:35">
      <c r="K804" s="35">
        <v>802</v>
      </c>
      <c r="L804" s="8"/>
      <c r="M804" s="8"/>
      <c r="N804" s="8"/>
      <c r="O804" s="9"/>
      <c r="P804" s="9"/>
      <c r="Q804" s="32" t="str">
        <f t="shared" si="25"/>
        <v xml:space="preserve"> </v>
      </c>
      <c r="R804" s="21"/>
      <c r="S804" s="8"/>
      <c r="T804" s="38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36">
        <f t="shared" si="26"/>
        <v>0</v>
      </c>
    </row>
    <row r="805" spans="11:35">
      <c r="K805" s="35">
        <v>803</v>
      </c>
      <c r="L805" s="8"/>
      <c r="M805" s="8"/>
      <c r="N805" s="8"/>
      <c r="O805" s="9"/>
      <c r="P805" s="9"/>
      <c r="Q805" s="32" t="str">
        <f t="shared" ref="Q805:Q868" si="27">IF(P805=""," ",IF(P805="Poslovnica 1
","00030101",IF(P805="Poslovnica Vrtni put
","00030150",IF(P805="Poslovnica Arena 
","00030151",IF(P805="Poslovnica 2
","00030102",IF(P805="Poslovnica 3
","00030103",IF(P805="Poslovnica Travno
","00030152",IF(P805="Poslovnica 4
","00030104",IF(P805="Poslovnica 6
","30106",IF(P805="Poslovnica Gajnice
","30153",IF(P805="Poslovnica 7
","30107",VLOOKUP(P805,$H$3:$I$289,2,FALSE))))))))))))</f>
        <v xml:space="preserve"> </v>
      </c>
      <c r="R805" s="21"/>
      <c r="S805" s="8"/>
      <c r="T805" s="38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36">
        <f t="shared" si="26"/>
        <v>0</v>
      </c>
    </row>
    <row r="806" spans="11:35">
      <c r="K806" s="35">
        <v>804</v>
      </c>
      <c r="L806" s="8"/>
      <c r="M806" s="8"/>
      <c r="N806" s="8"/>
      <c r="O806" s="9"/>
      <c r="P806" s="9"/>
      <c r="Q806" s="32" t="str">
        <f t="shared" si="27"/>
        <v xml:space="preserve"> </v>
      </c>
      <c r="R806" s="21"/>
      <c r="S806" s="8"/>
      <c r="T806" s="38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36">
        <f t="shared" si="26"/>
        <v>0</v>
      </c>
    </row>
    <row r="807" spans="11:35">
      <c r="K807" s="35">
        <v>805</v>
      </c>
      <c r="L807" s="8"/>
      <c r="M807" s="8"/>
      <c r="N807" s="8"/>
      <c r="O807" s="9"/>
      <c r="P807" s="9"/>
      <c r="Q807" s="32" t="str">
        <f t="shared" si="27"/>
        <v xml:space="preserve"> </v>
      </c>
      <c r="R807" s="21"/>
      <c r="S807" s="8"/>
      <c r="T807" s="38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36">
        <f t="shared" si="26"/>
        <v>0</v>
      </c>
    </row>
    <row r="808" spans="11:35">
      <c r="K808" s="35">
        <v>806</v>
      </c>
      <c r="L808" s="8"/>
      <c r="M808" s="8"/>
      <c r="N808" s="8"/>
      <c r="O808" s="9"/>
      <c r="P808" s="9"/>
      <c r="Q808" s="32" t="str">
        <f t="shared" si="27"/>
        <v xml:space="preserve"> </v>
      </c>
      <c r="R808" s="21"/>
      <c r="S808" s="8"/>
      <c r="T808" s="38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36">
        <f t="shared" si="26"/>
        <v>0</v>
      </c>
    </row>
    <row r="809" spans="11:35">
      <c r="K809" s="35">
        <v>807</v>
      </c>
      <c r="L809" s="8"/>
      <c r="M809" s="8"/>
      <c r="N809" s="8"/>
      <c r="O809" s="9"/>
      <c r="P809" s="9"/>
      <c r="Q809" s="32" t="str">
        <f t="shared" si="27"/>
        <v xml:space="preserve"> </v>
      </c>
      <c r="R809" s="21"/>
      <c r="S809" s="8"/>
      <c r="T809" s="38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36">
        <f t="shared" si="26"/>
        <v>0</v>
      </c>
    </row>
    <row r="810" spans="11:35">
      <c r="K810" s="35">
        <v>808</v>
      </c>
      <c r="L810" s="8"/>
      <c r="M810" s="8"/>
      <c r="N810" s="8"/>
      <c r="O810" s="9"/>
      <c r="P810" s="9"/>
      <c r="Q810" s="32" t="str">
        <f t="shared" si="27"/>
        <v xml:space="preserve"> </v>
      </c>
      <c r="R810" s="21"/>
      <c r="S810" s="8"/>
      <c r="T810" s="38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36">
        <f t="shared" si="26"/>
        <v>0</v>
      </c>
    </row>
    <row r="811" spans="11:35">
      <c r="K811" s="35">
        <v>809</v>
      </c>
      <c r="L811" s="8"/>
      <c r="M811" s="8"/>
      <c r="N811" s="8"/>
      <c r="O811" s="9"/>
      <c r="P811" s="9"/>
      <c r="Q811" s="32" t="str">
        <f t="shared" si="27"/>
        <v xml:space="preserve"> </v>
      </c>
      <c r="R811" s="21"/>
      <c r="S811" s="8"/>
      <c r="T811" s="38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36">
        <f t="shared" si="26"/>
        <v>0</v>
      </c>
    </row>
    <row r="812" spans="11:35">
      <c r="K812" s="35">
        <v>810</v>
      </c>
      <c r="L812" s="8"/>
      <c r="M812" s="8"/>
      <c r="N812" s="8"/>
      <c r="O812" s="9"/>
      <c r="P812" s="9"/>
      <c r="Q812" s="32" t="str">
        <f t="shared" si="27"/>
        <v xml:space="preserve"> </v>
      </c>
      <c r="R812" s="21"/>
      <c r="S812" s="8"/>
      <c r="T812" s="38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36">
        <f t="shared" si="26"/>
        <v>0</v>
      </c>
    </row>
    <row r="813" spans="11:35">
      <c r="K813" s="35">
        <v>811</v>
      </c>
      <c r="L813" s="8"/>
      <c r="M813" s="8"/>
      <c r="N813" s="8"/>
      <c r="O813" s="9"/>
      <c r="P813" s="9"/>
      <c r="Q813" s="32" t="str">
        <f t="shared" si="27"/>
        <v xml:space="preserve"> </v>
      </c>
      <c r="R813" s="21"/>
      <c r="S813" s="8"/>
      <c r="T813" s="38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36">
        <f t="shared" si="26"/>
        <v>0</v>
      </c>
    </row>
    <row r="814" spans="11:35">
      <c r="K814" s="35">
        <v>812</v>
      </c>
      <c r="L814" s="8"/>
      <c r="M814" s="8"/>
      <c r="N814" s="8"/>
      <c r="O814" s="9"/>
      <c r="P814" s="9"/>
      <c r="Q814" s="32" t="str">
        <f t="shared" si="27"/>
        <v xml:space="preserve"> </v>
      </c>
      <c r="R814" s="21"/>
      <c r="S814" s="8"/>
      <c r="T814" s="38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36">
        <f t="shared" si="26"/>
        <v>0</v>
      </c>
    </row>
    <row r="815" spans="11:35">
      <c r="K815" s="35">
        <v>813</v>
      </c>
      <c r="L815" s="8"/>
      <c r="M815" s="8"/>
      <c r="N815" s="8"/>
      <c r="O815" s="9"/>
      <c r="P815" s="9"/>
      <c r="Q815" s="32" t="str">
        <f t="shared" si="27"/>
        <v xml:space="preserve"> </v>
      </c>
      <c r="R815" s="21"/>
      <c r="S815" s="8"/>
      <c r="T815" s="38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36">
        <f t="shared" si="26"/>
        <v>0</v>
      </c>
    </row>
    <row r="816" spans="11:35">
      <c r="K816" s="35">
        <v>814</v>
      </c>
      <c r="L816" s="8"/>
      <c r="M816" s="8"/>
      <c r="N816" s="8"/>
      <c r="O816" s="9"/>
      <c r="P816" s="9"/>
      <c r="Q816" s="32" t="str">
        <f t="shared" si="27"/>
        <v xml:space="preserve"> </v>
      </c>
      <c r="R816" s="21"/>
      <c r="S816" s="8"/>
      <c r="T816" s="38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36">
        <f t="shared" si="26"/>
        <v>0</v>
      </c>
    </row>
    <row r="817" spans="11:35">
      <c r="K817" s="35">
        <v>815</v>
      </c>
      <c r="L817" s="8"/>
      <c r="M817" s="8"/>
      <c r="N817" s="8"/>
      <c r="O817" s="9"/>
      <c r="P817" s="9"/>
      <c r="Q817" s="32" t="str">
        <f t="shared" si="27"/>
        <v xml:space="preserve"> </v>
      </c>
      <c r="R817" s="21"/>
      <c r="S817" s="8"/>
      <c r="T817" s="38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36">
        <f t="shared" si="26"/>
        <v>0</v>
      </c>
    </row>
    <row r="818" spans="11:35">
      <c r="K818" s="35">
        <v>816</v>
      </c>
      <c r="L818" s="8"/>
      <c r="M818" s="8"/>
      <c r="N818" s="8"/>
      <c r="O818" s="9"/>
      <c r="P818" s="9"/>
      <c r="Q818" s="32" t="str">
        <f t="shared" si="27"/>
        <v xml:space="preserve"> </v>
      </c>
      <c r="R818" s="21"/>
      <c r="S818" s="8"/>
      <c r="T818" s="38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36">
        <f t="shared" si="26"/>
        <v>0</v>
      </c>
    </row>
    <row r="819" spans="11:35">
      <c r="K819" s="35">
        <v>817</v>
      </c>
      <c r="L819" s="8"/>
      <c r="M819" s="8"/>
      <c r="N819" s="8"/>
      <c r="O819" s="9"/>
      <c r="P819" s="9"/>
      <c r="Q819" s="32" t="str">
        <f t="shared" si="27"/>
        <v xml:space="preserve"> </v>
      </c>
      <c r="R819" s="21"/>
      <c r="S819" s="8"/>
      <c r="T819" s="38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36">
        <f t="shared" si="26"/>
        <v>0</v>
      </c>
    </row>
    <row r="820" spans="11:35">
      <c r="K820" s="35">
        <v>818</v>
      </c>
      <c r="L820" s="8"/>
      <c r="M820" s="8"/>
      <c r="N820" s="8"/>
      <c r="O820" s="9"/>
      <c r="P820" s="9"/>
      <c r="Q820" s="32" t="str">
        <f t="shared" si="27"/>
        <v xml:space="preserve"> </v>
      </c>
      <c r="R820" s="21"/>
      <c r="S820" s="8"/>
      <c r="T820" s="38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36">
        <f t="shared" si="26"/>
        <v>0</v>
      </c>
    </row>
    <row r="821" spans="11:35">
      <c r="K821" s="35">
        <v>819</v>
      </c>
      <c r="L821" s="8"/>
      <c r="M821" s="8"/>
      <c r="N821" s="8"/>
      <c r="O821" s="9"/>
      <c r="P821" s="9"/>
      <c r="Q821" s="32" t="str">
        <f t="shared" si="27"/>
        <v xml:space="preserve"> </v>
      </c>
      <c r="R821" s="21"/>
      <c r="S821" s="8"/>
      <c r="T821" s="38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36">
        <f t="shared" si="26"/>
        <v>0</v>
      </c>
    </row>
    <row r="822" spans="11:35">
      <c r="K822" s="35">
        <v>820</v>
      </c>
      <c r="L822" s="8"/>
      <c r="M822" s="8"/>
      <c r="N822" s="8"/>
      <c r="O822" s="9"/>
      <c r="P822" s="9"/>
      <c r="Q822" s="32" t="str">
        <f t="shared" si="27"/>
        <v xml:space="preserve"> </v>
      </c>
      <c r="R822" s="21"/>
      <c r="S822" s="8"/>
      <c r="T822" s="38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36">
        <f t="shared" si="26"/>
        <v>0</v>
      </c>
    </row>
    <row r="823" spans="11:35">
      <c r="K823" s="35">
        <v>821</v>
      </c>
      <c r="L823" s="8"/>
      <c r="M823" s="8"/>
      <c r="N823" s="8"/>
      <c r="O823" s="9"/>
      <c r="P823" s="9"/>
      <c r="Q823" s="32" t="str">
        <f t="shared" si="27"/>
        <v xml:space="preserve"> </v>
      </c>
      <c r="R823" s="21"/>
      <c r="S823" s="8"/>
      <c r="T823" s="38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36">
        <f t="shared" si="26"/>
        <v>0</v>
      </c>
    </row>
    <row r="824" spans="11:35">
      <c r="K824" s="35">
        <v>822</v>
      </c>
      <c r="L824" s="8"/>
      <c r="M824" s="8"/>
      <c r="N824" s="8"/>
      <c r="O824" s="9"/>
      <c r="P824" s="9"/>
      <c r="Q824" s="32" t="str">
        <f t="shared" si="27"/>
        <v xml:space="preserve"> </v>
      </c>
      <c r="R824" s="21"/>
      <c r="S824" s="8"/>
      <c r="T824" s="38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36">
        <f t="shared" si="26"/>
        <v>0</v>
      </c>
    </row>
    <row r="825" spans="11:35">
      <c r="K825" s="35">
        <v>823</v>
      </c>
      <c r="L825" s="8"/>
      <c r="M825" s="8"/>
      <c r="N825" s="8"/>
      <c r="O825" s="9"/>
      <c r="P825" s="9"/>
      <c r="Q825" s="32" t="str">
        <f t="shared" si="27"/>
        <v xml:space="preserve"> </v>
      </c>
      <c r="R825" s="21"/>
      <c r="S825" s="8"/>
      <c r="T825" s="38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36">
        <f t="shared" si="26"/>
        <v>0</v>
      </c>
    </row>
    <row r="826" spans="11:35">
      <c r="K826" s="35">
        <v>824</v>
      </c>
      <c r="L826" s="8"/>
      <c r="M826" s="8"/>
      <c r="N826" s="8"/>
      <c r="O826" s="9"/>
      <c r="P826" s="9"/>
      <c r="Q826" s="32" t="str">
        <f t="shared" si="27"/>
        <v xml:space="preserve"> </v>
      </c>
      <c r="R826" s="21"/>
      <c r="S826" s="8"/>
      <c r="T826" s="38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36">
        <f t="shared" si="26"/>
        <v>0</v>
      </c>
    </row>
    <row r="827" spans="11:35">
      <c r="K827" s="35">
        <v>825</v>
      </c>
      <c r="L827" s="8"/>
      <c r="M827" s="8"/>
      <c r="N827" s="8"/>
      <c r="O827" s="9"/>
      <c r="P827" s="9"/>
      <c r="Q827" s="32" t="str">
        <f t="shared" si="27"/>
        <v xml:space="preserve"> </v>
      </c>
      <c r="R827" s="21"/>
      <c r="S827" s="8"/>
      <c r="T827" s="38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36">
        <f t="shared" si="26"/>
        <v>0</v>
      </c>
    </row>
    <row r="828" spans="11:35">
      <c r="K828" s="35">
        <v>826</v>
      </c>
      <c r="L828" s="8"/>
      <c r="M828" s="8"/>
      <c r="N828" s="8"/>
      <c r="O828" s="9"/>
      <c r="P828" s="9"/>
      <c r="Q828" s="32" t="str">
        <f t="shared" si="27"/>
        <v xml:space="preserve"> </v>
      </c>
      <c r="R828" s="21"/>
      <c r="S828" s="8"/>
      <c r="T828" s="38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36">
        <f t="shared" si="26"/>
        <v>0</v>
      </c>
    </row>
    <row r="829" spans="11:35">
      <c r="K829" s="35">
        <v>827</v>
      </c>
      <c r="L829" s="8"/>
      <c r="M829" s="8"/>
      <c r="N829" s="8"/>
      <c r="O829" s="9"/>
      <c r="P829" s="9"/>
      <c r="Q829" s="32" t="str">
        <f t="shared" si="27"/>
        <v xml:space="preserve"> </v>
      </c>
      <c r="R829" s="21"/>
      <c r="S829" s="8"/>
      <c r="T829" s="38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36">
        <f t="shared" si="26"/>
        <v>0</v>
      </c>
    </row>
    <row r="830" spans="11:35">
      <c r="K830" s="35">
        <v>828</v>
      </c>
      <c r="L830" s="8"/>
      <c r="M830" s="8"/>
      <c r="N830" s="8"/>
      <c r="O830" s="9"/>
      <c r="P830" s="9"/>
      <c r="Q830" s="32" t="str">
        <f t="shared" si="27"/>
        <v xml:space="preserve"> </v>
      </c>
      <c r="R830" s="21"/>
      <c r="S830" s="8"/>
      <c r="T830" s="38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36">
        <f t="shared" si="26"/>
        <v>0</v>
      </c>
    </row>
    <row r="831" spans="11:35">
      <c r="K831" s="35">
        <v>829</v>
      </c>
      <c r="L831" s="8"/>
      <c r="M831" s="8"/>
      <c r="N831" s="8"/>
      <c r="O831" s="9"/>
      <c r="P831" s="9"/>
      <c r="Q831" s="32" t="str">
        <f t="shared" si="27"/>
        <v xml:space="preserve"> </v>
      </c>
      <c r="R831" s="21"/>
      <c r="S831" s="8"/>
      <c r="T831" s="38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36">
        <f t="shared" si="26"/>
        <v>0</v>
      </c>
    </row>
    <row r="832" spans="11:35">
      <c r="K832" s="35">
        <v>830</v>
      </c>
      <c r="L832" s="8"/>
      <c r="M832" s="8"/>
      <c r="N832" s="8"/>
      <c r="O832" s="9"/>
      <c r="P832" s="9"/>
      <c r="Q832" s="32" t="str">
        <f t="shared" si="27"/>
        <v xml:space="preserve"> </v>
      </c>
      <c r="R832" s="21"/>
      <c r="S832" s="8"/>
      <c r="T832" s="38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36">
        <f t="shared" si="26"/>
        <v>0</v>
      </c>
    </row>
    <row r="833" spans="11:35">
      <c r="K833" s="35">
        <v>831</v>
      </c>
      <c r="L833" s="8"/>
      <c r="M833" s="8"/>
      <c r="N833" s="8"/>
      <c r="O833" s="9"/>
      <c r="P833" s="9"/>
      <c r="Q833" s="32" t="str">
        <f t="shared" si="27"/>
        <v xml:space="preserve"> </v>
      </c>
      <c r="R833" s="21"/>
      <c r="S833" s="8"/>
      <c r="T833" s="38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36">
        <f t="shared" si="26"/>
        <v>0</v>
      </c>
    </row>
    <row r="834" spans="11:35">
      <c r="K834" s="35">
        <v>832</v>
      </c>
      <c r="L834" s="8"/>
      <c r="M834" s="8"/>
      <c r="N834" s="8"/>
      <c r="O834" s="9"/>
      <c r="P834" s="9"/>
      <c r="Q834" s="32" t="str">
        <f t="shared" si="27"/>
        <v xml:space="preserve"> </v>
      </c>
      <c r="R834" s="21"/>
      <c r="S834" s="8"/>
      <c r="T834" s="38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36">
        <f t="shared" si="26"/>
        <v>0</v>
      </c>
    </row>
    <row r="835" spans="11:35">
      <c r="K835" s="35">
        <v>833</v>
      </c>
      <c r="L835" s="8"/>
      <c r="M835" s="8"/>
      <c r="N835" s="8"/>
      <c r="O835" s="9"/>
      <c r="P835" s="9"/>
      <c r="Q835" s="32" t="str">
        <f t="shared" si="27"/>
        <v xml:space="preserve"> </v>
      </c>
      <c r="R835" s="21"/>
      <c r="S835" s="8"/>
      <c r="T835" s="38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36">
        <f t="shared" si="26"/>
        <v>0</v>
      </c>
    </row>
    <row r="836" spans="11:35">
      <c r="K836" s="35">
        <v>834</v>
      </c>
      <c r="L836" s="8"/>
      <c r="M836" s="8"/>
      <c r="N836" s="8"/>
      <c r="O836" s="9"/>
      <c r="P836" s="9"/>
      <c r="Q836" s="32" t="str">
        <f t="shared" si="27"/>
        <v xml:space="preserve"> </v>
      </c>
      <c r="R836" s="21"/>
      <c r="S836" s="8"/>
      <c r="T836" s="38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36">
        <f t="shared" ref="AI836:AI899" si="28">($U$1*U836)+($V$1*V836)+($W$1*W836)+($X$1*X836)+($Y$1*Y836)+($Z$1*Z836)+($AA$1*AA836)+($AB$1*AB836)+($AC$1*AC836)+($AD$1*AD836)+($AE$1*AE836)+($AF$1*AF836)+($AG$1*AG836)+($AH$1*AH836)</f>
        <v>0</v>
      </c>
    </row>
    <row r="837" spans="11:35">
      <c r="K837" s="35">
        <v>835</v>
      </c>
      <c r="L837" s="8"/>
      <c r="M837" s="8"/>
      <c r="N837" s="8"/>
      <c r="O837" s="9"/>
      <c r="P837" s="9"/>
      <c r="Q837" s="32" t="str">
        <f t="shared" si="27"/>
        <v xml:space="preserve"> </v>
      </c>
      <c r="R837" s="21"/>
      <c r="S837" s="8"/>
      <c r="T837" s="38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36">
        <f t="shared" si="28"/>
        <v>0</v>
      </c>
    </row>
    <row r="838" spans="11:35">
      <c r="K838" s="35">
        <v>836</v>
      </c>
      <c r="L838" s="8"/>
      <c r="M838" s="8"/>
      <c r="N838" s="8"/>
      <c r="O838" s="9"/>
      <c r="P838" s="9"/>
      <c r="Q838" s="32" t="str">
        <f t="shared" si="27"/>
        <v xml:space="preserve"> </v>
      </c>
      <c r="R838" s="21"/>
      <c r="S838" s="8"/>
      <c r="T838" s="38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36">
        <f t="shared" si="28"/>
        <v>0</v>
      </c>
    </row>
    <row r="839" spans="11:35">
      <c r="K839" s="35">
        <v>837</v>
      </c>
      <c r="L839" s="8"/>
      <c r="M839" s="8"/>
      <c r="N839" s="8"/>
      <c r="O839" s="9"/>
      <c r="P839" s="9"/>
      <c r="Q839" s="32" t="str">
        <f t="shared" si="27"/>
        <v xml:space="preserve"> </v>
      </c>
      <c r="R839" s="21"/>
      <c r="S839" s="8"/>
      <c r="T839" s="38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36">
        <f t="shared" si="28"/>
        <v>0</v>
      </c>
    </row>
    <row r="840" spans="11:35">
      <c r="K840" s="35">
        <v>838</v>
      </c>
      <c r="L840" s="8"/>
      <c r="M840" s="8"/>
      <c r="N840" s="8"/>
      <c r="O840" s="9"/>
      <c r="P840" s="9"/>
      <c r="Q840" s="32" t="str">
        <f t="shared" si="27"/>
        <v xml:space="preserve"> </v>
      </c>
      <c r="R840" s="21"/>
      <c r="S840" s="8"/>
      <c r="T840" s="38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36">
        <f t="shared" si="28"/>
        <v>0</v>
      </c>
    </row>
    <row r="841" spans="11:35">
      <c r="K841" s="35">
        <v>839</v>
      </c>
      <c r="L841" s="8"/>
      <c r="M841" s="8"/>
      <c r="N841" s="8"/>
      <c r="O841" s="9"/>
      <c r="P841" s="9"/>
      <c r="Q841" s="32" t="str">
        <f t="shared" si="27"/>
        <v xml:space="preserve"> </v>
      </c>
      <c r="R841" s="21"/>
      <c r="S841" s="8"/>
      <c r="T841" s="38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36">
        <f t="shared" si="28"/>
        <v>0</v>
      </c>
    </row>
    <row r="842" spans="11:35">
      <c r="K842" s="35">
        <v>840</v>
      </c>
      <c r="L842" s="8"/>
      <c r="M842" s="8"/>
      <c r="N842" s="8"/>
      <c r="O842" s="9"/>
      <c r="P842" s="9"/>
      <c r="Q842" s="32" t="str">
        <f t="shared" si="27"/>
        <v xml:space="preserve"> </v>
      </c>
      <c r="R842" s="21"/>
      <c r="S842" s="8"/>
      <c r="T842" s="38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36">
        <f t="shared" si="28"/>
        <v>0</v>
      </c>
    </row>
    <row r="843" spans="11:35">
      <c r="K843" s="35">
        <v>841</v>
      </c>
      <c r="L843" s="8"/>
      <c r="M843" s="8"/>
      <c r="N843" s="8"/>
      <c r="O843" s="9"/>
      <c r="P843" s="9"/>
      <c r="Q843" s="32" t="str">
        <f t="shared" si="27"/>
        <v xml:space="preserve"> </v>
      </c>
      <c r="R843" s="21"/>
      <c r="S843" s="8"/>
      <c r="T843" s="38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36">
        <f t="shared" si="28"/>
        <v>0</v>
      </c>
    </row>
    <row r="844" spans="11:35">
      <c r="K844" s="35">
        <v>842</v>
      </c>
      <c r="L844" s="8"/>
      <c r="M844" s="8"/>
      <c r="N844" s="8"/>
      <c r="O844" s="9"/>
      <c r="P844" s="9"/>
      <c r="Q844" s="32" t="str">
        <f t="shared" si="27"/>
        <v xml:space="preserve"> </v>
      </c>
      <c r="R844" s="21"/>
      <c r="S844" s="8"/>
      <c r="T844" s="38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36">
        <f t="shared" si="28"/>
        <v>0</v>
      </c>
    </row>
    <row r="845" spans="11:35">
      <c r="K845" s="35">
        <v>843</v>
      </c>
      <c r="L845" s="8"/>
      <c r="M845" s="8"/>
      <c r="N845" s="8"/>
      <c r="O845" s="9"/>
      <c r="P845" s="9"/>
      <c r="Q845" s="32" t="str">
        <f t="shared" si="27"/>
        <v xml:space="preserve"> </v>
      </c>
      <c r="R845" s="21"/>
      <c r="S845" s="8"/>
      <c r="T845" s="38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36">
        <f t="shared" si="28"/>
        <v>0</v>
      </c>
    </row>
    <row r="846" spans="11:35">
      <c r="K846" s="35">
        <v>844</v>
      </c>
      <c r="L846" s="8"/>
      <c r="M846" s="8"/>
      <c r="N846" s="8"/>
      <c r="O846" s="9"/>
      <c r="P846" s="9"/>
      <c r="Q846" s="32" t="str">
        <f t="shared" si="27"/>
        <v xml:space="preserve"> </v>
      </c>
      <c r="R846" s="21"/>
      <c r="S846" s="8"/>
      <c r="T846" s="38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36">
        <f t="shared" si="28"/>
        <v>0</v>
      </c>
    </row>
    <row r="847" spans="11:35">
      <c r="K847" s="35">
        <v>845</v>
      </c>
      <c r="L847" s="8"/>
      <c r="M847" s="8"/>
      <c r="N847" s="8"/>
      <c r="O847" s="9"/>
      <c r="P847" s="9"/>
      <c r="Q847" s="32" t="str">
        <f t="shared" si="27"/>
        <v xml:space="preserve"> </v>
      </c>
      <c r="R847" s="21"/>
      <c r="S847" s="8"/>
      <c r="T847" s="38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36">
        <f t="shared" si="28"/>
        <v>0</v>
      </c>
    </row>
    <row r="848" spans="11:35">
      <c r="K848" s="35">
        <v>846</v>
      </c>
      <c r="L848" s="8"/>
      <c r="M848" s="8"/>
      <c r="N848" s="8"/>
      <c r="O848" s="9"/>
      <c r="P848" s="9"/>
      <c r="Q848" s="32" t="str">
        <f t="shared" si="27"/>
        <v xml:space="preserve"> </v>
      </c>
      <c r="R848" s="21"/>
      <c r="S848" s="8"/>
      <c r="T848" s="38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36">
        <f t="shared" si="28"/>
        <v>0</v>
      </c>
    </row>
    <row r="849" spans="11:35">
      <c r="K849" s="35">
        <v>847</v>
      </c>
      <c r="L849" s="8"/>
      <c r="M849" s="8"/>
      <c r="N849" s="8"/>
      <c r="O849" s="9"/>
      <c r="P849" s="9"/>
      <c r="Q849" s="32" t="str">
        <f t="shared" si="27"/>
        <v xml:space="preserve"> </v>
      </c>
      <c r="R849" s="21"/>
      <c r="S849" s="8"/>
      <c r="T849" s="38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36">
        <f t="shared" si="28"/>
        <v>0</v>
      </c>
    </row>
    <row r="850" spans="11:35">
      <c r="K850" s="35">
        <v>848</v>
      </c>
      <c r="L850" s="8"/>
      <c r="M850" s="8"/>
      <c r="N850" s="8"/>
      <c r="O850" s="9"/>
      <c r="P850" s="9"/>
      <c r="Q850" s="32" t="str">
        <f t="shared" si="27"/>
        <v xml:space="preserve"> </v>
      </c>
      <c r="R850" s="21"/>
      <c r="S850" s="8"/>
      <c r="T850" s="38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36">
        <f t="shared" si="28"/>
        <v>0</v>
      </c>
    </row>
    <row r="851" spans="11:35">
      <c r="K851" s="35">
        <v>849</v>
      </c>
      <c r="L851" s="8"/>
      <c r="M851" s="8"/>
      <c r="N851" s="8"/>
      <c r="O851" s="9"/>
      <c r="P851" s="9"/>
      <c r="Q851" s="32" t="str">
        <f t="shared" si="27"/>
        <v xml:space="preserve"> </v>
      </c>
      <c r="R851" s="21"/>
      <c r="S851" s="8"/>
      <c r="T851" s="38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36">
        <f t="shared" si="28"/>
        <v>0</v>
      </c>
    </row>
    <row r="852" spans="11:35">
      <c r="K852" s="35">
        <v>850</v>
      </c>
      <c r="L852" s="8"/>
      <c r="M852" s="8"/>
      <c r="N852" s="8"/>
      <c r="O852" s="9"/>
      <c r="P852" s="9"/>
      <c r="Q852" s="32" t="str">
        <f t="shared" si="27"/>
        <v xml:space="preserve"> </v>
      </c>
      <c r="R852" s="21"/>
      <c r="S852" s="8"/>
      <c r="T852" s="38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36">
        <f t="shared" si="28"/>
        <v>0</v>
      </c>
    </row>
    <row r="853" spans="11:35">
      <c r="K853" s="35">
        <v>851</v>
      </c>
      <c r="L853" s="8"/>
      <c r="M853" s="8"/>
      <c r="N853" s="8"/>
      <c r="O853" s="9"/>
      <c r="P853" s="9"/>
      <c r="Q853" s="32" t="str">
        <f t="shared" si="27"/>
        <v xml:space="preserve"> </v>
      </c>
      <c r="R853" s="21"/>
      <c r="S853" s="8"/>
      <c r="T853" s="38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36">
        <f t="shared" si="28"/>
        <v>0</v>
      </c>
    </row>
    <row r="854" spans="11:35">
      <c r="K854" s="35">
        <v>852</v>
      </c>
      <c r="L854" s="8"/>
      <c r="M854" s="8"/>
      <c r="N854" s="8"/>
      <c r="O854" s="9"/>
      <c r="P854" s="9"/>
      <c r="Q854" s="32" t="str">
        <f t="shared" si="27"/>
        <v xml:space="preserve"> </v>
      </c>
      <c r="R854" s="21"/>
      <c r="S854" s="8"/>
      <c r="T854" s="38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36">
        <f t="shared" si="28"/>
        <v>0</v>
      </c>
    </row>
    <row r="855" spans="11:35">
      <c r="K855" s="35">
        <v>853</v>
      </c>
      <c r="L855" s="8"/>
      <c r="M855" s="8"/>
      <c r="N855" s="8"/>
      <c r="O855" s="9"/>
      <c r="P855" s="9"/>
      <c r="Q855" s="32" t="str">
        <f t="shared" si="27"/>
        <v xml:space="preserve"> </v>
      </c>
      <c r="R855" s="21"/>
      <c r="S855" s="8"/>
      <c r="T855" s="38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36">
        <f t="shared" si="28"/>
        <v>0</v>
      </c>
    </row>
    <row r="856" spans="11:35">
      <c r="K856" s="35">
        <v>854</v>
      </c>
      <c r="L856" s="8"/>
      <c r="M856" s="8"/>
      <c r="N856" s="8"/>
      <c r="O856" s="9"/>
      <c r="P856" s="9"/>
      <c r="Q856" s="32" t="str">
        <f t="shared" si="27"/>
        <v xml:space="preserve"> </v>
      </c>
      <c r="R856" s="21"/>
      <c r="S856" s="8"/>
      <c r="T856" s="38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36">
        <f t="shared" si="28"/>
        <v>0</v>
      </c>
    </row>
    <row r="857" spans="11:35">
      <c r="K857" s="35">
        <v>855</v>
      </c>
      <c r="L857" s="8"/>
      <c r="M857" s="8"/>
      <c r="N857" s="8"/>
      <c r="O857" s="9"/>
      <c r="P857" s="9"/>
      <c r="Q857" s="32" t="str">
        <f t="shared" si="27"/>
        <v xml:space="preserve"> </v>
      </c>
      <c r="R857" s="21"/>
      <c r="S857" s="8"/>
      <c r="T857" s="38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36">
        <f t="shared" si="28"/>
        <v>0</v>
      </c>
    </row>
    <row r="858" spans="11:35">
      <c r="K858" s="35">
        <v>856</v>
      </c>
      <c r="L858" s="8"/>
      <c r="M858" s="8"/>
      <c r="N858" s="8"/>
      <c r="O858" s="9"/>
      <c r="P858" s="9"/>
      <c r="Q858" s="32" t="str">
        <f t="shared" si="27"/>
        <v xml:space="preserve"> </v>
      </c>
      <c r="R858" s="21"/>
      <c r="S858" s="8"/>
      <c r="T858" s="38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36">
        <f t="shared" si="28"/>
        <v>0</v>
      </c>
    </row>
    <row r="859" spans="11:35">
      <c r="K859" s="35">
        <v>857</v>
      </c>
      <c r="L859" s="8"/>
      <c r="M859" s="8"/>
      <c r="N859" s="8"/>
      <c r="O859" s="9"/>
      <c r="P859" s="9"/>
      <c r="Q859" s="32" t="str">
        <f t="shared" si="27"/>
        <v xml:space="preserve"> </v>
      </c>
      <c r="R859" s="21"/>
      <c r="S859" s="8"/>
      <c r="T859" s="38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36">
        <f t="shared" si="28"/>
        <v>0</v>
      </c>
    </row>
    <row r="860" spans="11:35">
      <c r="K860" s="35">
        <v>858</v>
      </c>
      <c r="L860" s="8"/>
      <c r="M860" s="8"/>
      <c r="N860" s="8"/>
      <c r="O860" s="9"/>
      <c r="P860" s="9"/>
      <c r="Q860" s="32" t="str">
        <f t="shared" si="27"/>
        <v xml:space="preserve"> </v>
      </c>
      <c r="R860" s="21"/>
      <c r="S860" s="8"/>
      <c r="T860" s="38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36">
        <f t="shared" si="28"/>
        <v>0</v>
      </c>
    </row>
    <row r="861" spans="11:35">
      <c r="K861" s="35">
        <v>859</v>
      </c>
      <c r="L861" s="8"/>
      <c r="M861" s="8"/>
      <c r="N861" s="8"/>
      <c r="O861" s="9"/>
      <c r="P861" s="9"/>
      <c r="Q861" s="32" t="str">
        <f t="shared" si="27"/>
        <v xml:space="preserve"> </v>
      </c>
      <c r="R861" s="21"/>
      <c r="S861" s="8"/>
      <c r="T861" s="38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36">
        <f t="shared" si="28"/>
        <v>0</v>
      </c>
    </row>
    <row r="862" spans="11:35">
      <c r="K862" s="35">
        <v>860</v>
      </c>
      <c r="L862" s="8"/>
      <c r="M862" s="8"/>
      <c r="N862" s="8"/>
      <c r="O862" s="9"/>
      <c r="P862" s="9"/>
      <c r="Q862" s="32" t="str">
        <f t="shared" si="27"/>
        <v xml:space="preserve"> </v>
      </c>
      <c r="R862" s="21"/>
      <c r="S862" s="8"/>
      <c r="T862" s="38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36">
        <f t="shared" si="28"/>
        <v>0</v>
      </c>
    </row>
    <row r="863" spans="11:35">
      <c r="K863" s="35">
        <v>861</v>
      </c>
      <c r="L863" s="8"/>
      <c r="M863" s="8"/>
      <c r="N863" s="8"/>
      <c r="O863" s="9"/>
      <c r="P863" s="9"/>
      <c r="Q863" s="32" t="str">
        <f t="shared" si="27"/>
        <v xml:space="preserve"> </v>
      </c>
      <c r="R863" s="21"/>
      <c r="S863" s="8"/>
      <c r="T863" s="38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36">
        <f t="shared" si="28"/>
        <v>0</v>
      </c>
    </row>
    <row r="864" spans="11:35">
      <c r="K864" s="35">
        <v>862</v>
      </c>
      <c r="L864" s="8"/>
      <c r="M864" s="8"/>
      <c r="N864" s="8"/>
      <c r="O864" s="9"/>
      <c r="P864" s="9"/>
      <c r="Q864" s="32" t="str">
        <f t="shared" si="27"/>
        <v xml:space="preserve"> </v>
      </c>
      <c r="R864" s="21"/>
      <c r="S864" s="8"/>
      <c r="T864" s="38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36">
        <f t="shared" si="28"/>
        <v>0</v>
      </c>
    </row>
    <row r="865" spans="11:35">
      <c r="K865" s="35">
        <v>863</v>
      </c>
      <c r="L865" s="8"/>
      <c r="M865" s="8"/>
      <c r="N865" s="8"/>
      <c r="O865" s="9"/>
      <c r="P865" s="9"/>
      <c r="Q865" s="32" t="str">
        <f t="shared" si="27"/>
        <v xml:space="preserve"> </v>
      </c>
      <c r="R865" s="21"/>
      <c r="S865" s="8"/>
      <c r="T865" s="38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36">
        <f t="shared" si="28"/>
        <v>0</v>
      </c>
    </row>
    <row r="866" spans="11:35">
      <c r="K866" s="35">
        <v>864</v>
      </c>
      <c r="L866" s="8"/>
      <c r="M866" s="8"/>
      <c r="N866" s="8"/>
      <c r="O866" s="9"/>
      <c r="P866" s="9"/>
      <c r="Q866" s="32" t="str">
        <f t="shared" si="27"/>
        <v xml:space="preserve"> </v>
      </c>
      <c r="R866" s="21"/>
      <c r="S866" s="8"/>
      <c r="T866" s="38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36">
        <f t="shared" si="28"/>
        <v>0</v>
      </c>
    </row>
    <row r="867" spans="11:35">
      <c r="K867" s="35">
        <v>865</v>
      </c>
      <c r="L867" s="8"/>
      <c r="M867" s="8"/>
      <c r="N867" s="8"/>
      <c r="O867" s="9"/>
      <c r="P867" s="9"/>
      <c r="Q867" s="32" t="str">
        <f t="shared" si="27"/>
        <v xml:space="preserve"> </v>
      </c>
      <c r="R867" s="21"/>
      <c r="S867" s="8"/>
      <c r="T867" s="38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36">
        <f t="shared" si="28"/>
        <v>0</v>
      </c>
    </row>
    <row r="868" spans="11:35">
      <c r="K868" s="35">
        <v>866</v>
      </c>
      <c r="L868" s="8"/>
      <c r="M868" s="8"/>
      <c r="N868" s="8"/>
      <c r="O868" s="9"/>
      <c r="P868" s="9"/>
      <c r="Q868" s="32" t="str">
        <f t="shared" si="27"/>
        <v xml:space="preserve"> </v>
      </c>
      <c r="R868" s="21"/>
      <c r="S868" s="8"/>
      <c r="T868" s="38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36">
        <f t="shared" si="28"/>
        <v>0</v>
      </c>
    </row>
    <row r="869" spans="11:35">
      <c r="K869" s="35">
        <v>867</v>
      </c>
      <c r="L869" s="8"/>
      <c r="M869" s="8"/>
      <c r="N869" s="8"/>
      <c r="O869" s="9"/>
      <c r="P869" s="9"/>
      <c r="Q869" s="32" t="str">
        <f t="shared" ref="Q869:Q932" si="29">IF(P869=""," ",IF(P869="Poslovnica 1
","00030101",IF(P869="Poslovnica Vrtni put
","00030150",IF(P869="Poslovnica Arena 
","00030151",IF(P869="Poslovnica 2
","00030102",IF(P869="Poslovnica 3
","00030103",IF(P869="Poslovnica Travno
","00030152",IF(P869="Poslovnica 4
","00030104",IF(P869="Poslovnica 6
","30106",IF(P869="Poslovnica Gajnice
","30153",IF(P869="Poslovnica 7
","30107",VLOOKUP(P869,$H$3:$I$289,2,FALSE))))))))))))</f>
        <v xml:space="preserve"> </v>
      </c>
      <c r="R869" s="21"/>
      <c r="S869" s="8"/>
      <c r="T869" s="38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36">
        <f t="shared" si="28"/>
        <v>0</v>
      </c>
    </row>
    <row r="870" spans="11:35">
      <c r="K870" s="35">
        <v>868</v>
      </c>
      <c r="L870" s="8"/>
      <c r="M870" s="8"/>
      <c r="N870" s="8"/>
      <c r="O870" s="9"/>
      <c r="P870" s="9"/>
      <c r="Q870" s="32" t="str">
        <f t="shared" si="29"/>
        <v xml:space="preserve"> </v>
      </c>
      <c r="R870" s="21"/>
      <c r="S870" s="8"/>
      <c r="T870" s="38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36">
        <f t="shared" si="28"/>
        <v>0</v>
      </c>
    </row>
    <row r="871" spans="11:35">
      <c r="K871" s="35">
        <v>869</v>
      </c>
      <c r="L871" s="8"/>
      <c r="M871" s="8"/>
      <c r="N871" s="8"/>
      <c r="O871" s="9"/>
      <c r="P871" s="9"/>
      <c r="Q871" s="32" t="str">
        <f t="shared" si="29"/>
        <v xml:space="preserve"> </v>
      </c>
      <c r="R871" s="21"/>
      <c r="S871" s="8"/>
      <c r="T871" s="38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36">
        <f t="shared" si="28"/>
        <v>0</v>
      </c>
    </row>
    <row r="872" spans="11:35">
      <c r="K872" s="35">
        <v>870</v>
      </c>
      <c r="L872" s="8"/>
      <c r="M872" s="8"/>
      <c r="N872" s="8"/>
      <c r="O872" s="9"/>
      <c r="P872" s="9"/>
      <c r="Q872" s="32" t="str">
        <f t="shared" si="29"/>
        <v xml:space="preserve"> </v>
      </c>
      <c r="R872" s="21"/>
      <c r="S872" s="8"/>
      <c r="T872" s="38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36">
        <f t="shared" si="28"/>
        <v>0</v>
      </c>
    </row>
    <row r="873" spans="11:35">
      <c r="K873" s="35">
        <v>871</v>
      </c>
      <c r="L873" s="8"/>
      <c r="M873" s="8"/>
      <c r="N873" s="8"/>
      <c r="O873" s="9"/>
      <c r="P873" s="9"/>
      <c r="Q873" s="32" t="str">
        <f t="shared" si="29"/>
        <v xml:space="preserve"> </v>
      </c>
      <c r="R873" s="21"/>
      <c r="S873" s="8"/>
      <c r="T873" s="38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36">
        <f t="shared" si="28"/>
        <v>0</v>
      </c>
    </row>
    <row r="874" spans="11:35">
      <c r="K874" s="35">
        <v>872</v>
      </c>
      <c r="L874" s="8"/>
      <c r="M874" s="8"/>
      <c r="N874" s="8"/>
      <c r="O874" s="9"/>
      <c r="P874" s="9"/>
      <c r="Q874" s="32" t="str">
        <f t="shared" si="29"/>
        <v xml:space="preserve"> </v>
      </c>
      <c r="R874" s="21"/>
      <c r="S874" s="8"/>
      <c r="T874" s="38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36">
        <f t="shared" si="28"/>
        <v>0</v>
      </c>
    </row>
    <row r="875" spans="11:35">
      <c r="K875" s="35">
        <v>873</v>
      </c>
      <c r="L875" s="8"/>
      <c r="M875" s="8"/>
      <c r="N875" s="8"/>
      <c r="O875" s="9"/>
      <c r="P875" s="9"/>
      <c r="Q875" s="32" t="str">
        <f t="shared" si="29"/>
        <v xml:space="preserve"> </v>
      </c>
      <c r="R875" s="21"/>
      <c r="S875" s="8"/>
      <c r="T875" s="38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36">
        <f t="shared" si="28"/>
        <v>0</v>
      </c>
    </row>
    <row r="876" spans="11:35">
      <c r="K876" s="35">
        <v>874</v>
      </c>
      <c r="L876" s="8"/>
      <c r="M876" s="8"/>
      <c r="N876" s="8"/>
      <c r="O876" s="9"/>
      <c r="P876" s="9"/>
      <c r="Q876" s="32" t="str">
        <f t="shared" si="29"/>
        <v xml:space="preserve"> </v>
      </c>
      <c r="R876" s="21"/>
      <c r="S876" s="8"/>
      <c r="T876" s="38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36">
        <f t="shared" si="28"/>
        <v>0</v>
      </c>
    </row>
    <row r="877" spans="11:35">
      <c r="K877" s="35">
        <v>875</v>
      </c>
      <c r="L877" s="8"/>
      <c r="M877" s="8"/>
      <c r="N877" s="8"/>
      <c r="O877" s="9"/>
      <c r="P877" s="9"/>
      <c r="Q877" s="32" t="str">
        <f t="shared" si="29"/>
        <v xml:space="preserve"> </v>
      </c>
      <c r="R877" s="21"/>
      <c r="S877" s="8"/>
      <c r="T877" s="38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36">
        <f t="shared" si="28"/>
        <v>0</v>
      </c>
    </row>
    <row r="878" spans="11:35">
      <c r="K878" s="35">
        <v>876</v>
      </c>
      <c r="L878" s="8"/>
      <c r="M878" s="8"/>
      <c r="N878" s="8"/>
      <c r="O878" s="9"/>
      <c r="P878" s="9"/>
      <c r="Q878" s="32" t="str">
        <f t="shared" si="29"/>
        <v xml:space="preserve"> </v>
      </c>
      <c r="R878" s="21"/>
      <c r="S878" s="8"/>
      <c r="T878" s="38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36">
        <f t="shared" si="28"/>
        <v>0</v>
      </c>
    </row>
    <row r="879" spans="11:35">
      <c r="K879" s="35">
        <v>877</v>
      </c>
      <c r="L879" s="8"/>
      <c r="M879" s="8"/>
      <c r="N879" s="8"/>
      <c r="O879" s="9"/>
      <c r="P879" s="9"/>
      <c r="Q879" s="32" t="str">
        <f t="shared" si="29"/>
        <v xml:space="preserve"> </v>
      </c>
      <c r="R879" s="21"/>
      <c r="S879" s="8"/>
      <c r="T879" s="38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36">
        <f t="shared" si="28"/>
        <v>0</v>
      </c>
    </row>
    <row r="880" spans="11:35">
      <c r="K880" s="35">
        <v>878</v>
      </c>
      <c r="L880" s="8"/>
      <c r="M880" s="8"/>
      <c r="N880" s="8"/>
      <c r="O880" s="9"/>
      <c r="P880" s="9"/>
      <c r="Q880" s="32" t="str">
        <f t="shared" si="29"/>
        <v xml:space="preserve"> </v>
      </c>
      <c r="R880" s="21"/>
      <c r="S880" s="8"/>
      <c r="T880" s="38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36">
        <f t="shared" si="28"/>
        <v>0</v>
      </c>
    </row>
    <row r="881" spans="11:35">
      <c r="K881" s="35">
        <v>879</v>
      </c>
      <c r="L881" s="8"/>
      <c r="M881" s="8"/>
      <c r="N881" s="8"/>
      <c r="O881" s="9"/>
      <c r="P881" s="9"/>
      <c r="Q881" s="32" t="str">
        <f t="shared" si="29"/>
        <v xml:space="preserve"> </v>
      </c>
      <c r="R881" s="21"/>
      <c r="S881" s="8"/>
      <c r="T881" s="38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36">
        <f t="shared" si="28"/>
        <v>0</v>
      </c>
    </row>
    <row r="882" spans="11:35">
      <c r="K882" s="35">
        <v>880</v>
      </c>
      <c r="L882" s="8"/>
      <c r="M882" s="8"/>
      <c r="N882" s="8"/>
      <c r="O882" s="9"/>
      <c r="P882" s="9"/>
      <c r="Q882" s="32" t="str">
        <f t="shared" si="29"/>
        <v xml:space="preserve"> </v>
      </c>
      <c r="R882" s="21"/>
      <c r="S882" s="8"/>
      <c r="T882" s="38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36">
        <f t="shared" si="28"/>
        <v>0</v>
      </c>
    </row>
    <row r="883" spans="11:35">
      <c r="K883" s="35">
        <v>881</v>
      </c>
      <c r="L883" s="8"/>
      <c r="M883" s="8"/>
      <c r="N883" s="8"/>
      <c r="O883" s="9"/>
      <c r="P883" s="9"/>
      <c r="Q883" s="32" t="str">
        <f t="shared" si="29"/>
        <v xml:space="preserve"> </v>
      </c>
      <c r="R883" s="21"/>
      <c r="S883" s="8"/>
      <c r="T883" s="38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36">
        <f t="shared" si="28"/>
        <v>0</v>
      </c>
    </row>
    <row r="884" spans="11:35">
      <c r="K884" s="35">
        <v>882</v>
      </c>
      <c r="L884" s="8"/>
      <c r="M884" s="8"/>
      <c r="N884" s="8"/>
      <c r="O884" s="9"/>
      <c r="P884" s="9"/>
      <c r="Q884" s="32" t="str">
        <f t="shared" si="29"/>
        <v xml:space="preserve"> </v>
      </c>
      <c r="R884" s="21"/>
      <c r="S884" s="8"/>
      <c r="T884" s="38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36">
        <f t="shared" si="28"/>
        <v>0</v>
      </c>
    </row>
    <row r="885" spans="11:35">
      <c r="K885" s="35">
        <v>883</v>
      </c>
      <c r="L885" s="8"/>
      <c r="M885" s="8"/>
      <c r="N885" s="8"/>
      <c r="O885" s="9"/>
      <c r="P885" s="9"/>
      <c r="Q885" s="32" t="str">
        <f t="shared" si="29"/>
        <v xml:space="preserve"> </v>
      </c>
      <c r="R885" s="21"/>
      <c r="S885" s="8"/>
      <c r="T885" s="38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36">
        <f t="shared" si="28"/>
        <v>0</v>
      </c>
    </row>
    <row r="886" spans="11:35">
      <c r="K886" s="35">
        <v>884</v>
      </c>
      <c r="L886" s="8"/>
      <c r="M886" s="8"/>
      <c r="N886" s="8"/>
      <c r="O886" s="9"/>
      <c r="P886" s="9"/>
      <c r="Q886" s="32" t="str">
        <f t="shared" si="29"/>
        <v xml:space="preserve"> </v>
      </c>
      <c r="R886" s="21"/>
      <c r="S886" s="8"/>
      <c r="T886" s="38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36">
        <f t="shared" si="28"/>
        <v>0</v>
      </c>
    </row>
    <row r="887" spans="11:35">
      <c r="K887" s="35">
        <v>885</v>
      </c>
      <c r="L887" s="8"/>
      <c r="M887" s="8"/>
      <c r="N887" s="8"/>
      <c r="O887" s="9"/>
      <c r="P887" s="9"/>
      <c r="Q887" s="32" t="str">
        <f t="shared" si="29"/>
        <v xml:space="preserve"> </v>
      </c>
      <c r="R887" s="21"/>
      <c r="S887" s="8"/>
      <c r="T887" s="38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36">
        <f t="shared" si="28"/>
        <v>0</v>
      </c>
    </row>
    <row r="888" spans="11:35">
      <c r="K888" s="35">
        <v>886</v>
      </c>
      <c r="L888" s="8"/>
      <c r="M888" s="8"/>
      <c r="N888" s="8"/>
      <c r="O888" s="9"/>
      <c r="P888" s="9"/>
      <c r="Q888" s="32" t="str">
        <f t="shared" si="29"/>
        <v xml:space="preserve"> </v>
      </c>
      <c r="R888" s="21"/>
      <c r="S888" s="8"/>
      <c r="T888" s="38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36">
        <f t="shared" si="28"/>
        <v>0</v>
      </c>
    </row>
    <row r="889" spans="11:35">
      <c r="K889" s="35">
        <v>887</v>
      </c>
      <c r="L889" s="8"/>
      <c r="M889" s="8"/>
      <c r="N889" s="8"/>
      <c r="O889" s="9"/>
      <c r="P889" s="9"/>
      <c r="Q889" s="32" t="str">
        <f t="shared" si="29"/>
        <v xml:space="preserve"> </v>
      </c>
      <c r="R889" s="21"/>
      <c r="S889" s="8"/>
      <c r="T889" s="38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36">
        <f t="shared" si="28"/>
        <v>0</v>
      </c>
    </row>
    <row r="890" spans="11:35">
      <c r="K890" s="35">
        <v>888</v>
      </c>
      <c r="L890" s="8"/>
      <c r="M890" s="8"/>
      <c r="N890" s="8"/>
      <c r="O890" s="9"/>
      <c r="P890" s="9"/>
      <c r="Q890" s="32" t="str">
        <f t="shared" si="29"/>
        <v xml:space="preserve"> </v>
      </c>
      <c r="R890" s="21"/>
      <c r="S890" s="8"/>
      <c r="T890" s="38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36">
        <f t="shared" si="28"/>
        <v>0</v>
      </c>
    </row>
    <row r="891" spans="11:35">
      <c r="K891" s="35">
        <v>889</v>
      </c>
      <c r="L891" s="8"/>
      <c r="M891" s="8"/>
      <c r="N891" s="8"/>
      <c r="O891" s="9"/>
      <c r="P891" s="9"/>
      <c r="Q891" s="32" t="str">
        <f t="shared" si="29"/>
        <v xml:space="preserve"> </v>
      </c>
      <c r="R891" s="21"/>
      <c r="S891" s="8"/>
      <c r="T891" s="38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36">
        <f t="shared" si="28"/>
        <v>0</v>
      </c>
    </row>
    <row r="892" spans="11:35">
      <c r="K892" s="35">
        <v>890</v>
      </c>
      <c r="L892" s="8"/>
      <c r="M892" s="8"/>
      <c r="N892" s="8"/>
      <c r="O892" s="9"/>
      <c r="P892" s="9"/>
      <c r="Q892" s="32" t="str">
        <f t="shared" si="29"/>
        <v xml:space="preserve"> </v>
      </c>
      <c r="R892" s="21"/>
      <c r="S892" s="8"/>
      <c r="T892" s="38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36">
        <f t="shared" si="28"/>
        <v>0</v>
      </c>
    </row>
    <row r="893" spans="11:35">
      <c r="K893" s="35">
        <v>891</v>
      </c>
      <c r="L893" s="8"/>
      <c r="M893" s="8"/>
      <c r="N893" s="8"/>
      <c r="O893" s="9"/>
      <c r="P893" s="9"/>
      <c r="Q893" s="32" t="str">
        <f t="shared" si="29"/>
        <v xml:space="preserve"> </v>
      </c>
      <c r="R893" s="21"/>
      <c r="S893" s="8"/>
      <c r="T893" s="38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36">
        <f t="shared" si="28"/>
        <v>0</v>
      </c>
    </row>
    <row r="894" spans="11:35">
      <c r="K894" s="35">
        <v>892</v>
      </c>
      <c r="L894" s="8"/>
      <c r="M894" s="8"/>
      <c r="N894" s="8"/>
      <c r="O894" s="9"/>
      <c r="P894" s="9"/>
      <c r="Q894" s="32" t="str">
        <f t="shared" si="29"/>
        <v xml:space="preserve"> </v>
      </c>
      <c r="R894" s="21"/>
      <c r="S894" s="8"/>
      <c r="T894" s="38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36">
        <f t="shared" si="28"/>
        <v>0</v>
      </c>
    </row>
    <row r="895" spans="11:35">
      <c r="K895" s="35">
        <v>893</v>
      </c>
      <c r="L895" s="8"/>
      <c r="M895" s="8"/>
      <c r="N895" s="8"/>
      <c r="O895" s="9"/>
      <c r="P895" s="9"/>
      <c r="Q895" s="32" t="str">
        <f t="shared" si="29"/>
        <v xml:space="preserve"> </v>
      </c>
      <c r="R895" s="21"/>
      <c r="S895" s="8"/>
      <c r="T895" s="38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36">
        <f t="shared" si="28"/>
        <v>0</v>
      </c>
    </row>
    <row r="896" spans="11:35">
      <c r="K896" s="35">
        <v>894</v>
      </c>
      <c r="L896" s="8"/>
      <c r="M896" s="8"/>
      <c r="N896" s="8"/>
      <c r="O896" s="9"/>
      <c r="P896" s="9"/>
      <c r="Q896" s="32" t="str">
        <f t="shared" si="29"/>
        <v xml:space="preserve"> </v>
      </c>
      <c r="R896" s="21"/>
      <c r="S896" s="8"/>
      <c r="T896" s="38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36">
        <f t="shared" si="28"/>
        <v>0</v>
      </c>
    </row>
    <row r="897" spans="11:35">
      <c r="K897" s="35">
        <v>895</v>
      </c>
      <c r="L897" s="8"/>
      <c r="M897" s="8"/>
      <c r="N897" s="8"/>
      <c r="O897" s="9"/>
      <c r="P897" s="9"/>
      <c r="Q897" s="32" t="str">
        <f t="shared" si="29"/>
        <v xml:space="preserve"> </v>
      </c>
      <c r="R897" s="21"/>
      <c r="S897" s="8"/>
      <c r="T897" s="38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36">
        <f t="shared" si="28"/>
        <v>0</v>
      </c>
    </row>
    <row r="898" spans="11:35">
      <c r="K898" s="35">
        <v>896</v>
      </c>
      <c r="L898" s="8"/>
      <c r="M898" s="8"/>
      <c r="N898" s="8"/>
      <c r="O898" s="9"/>
      <c r="P898" s="9"/>
      <c r="Q898" s="32" t="str">
        <f t="shared" si="29"/>
        <v xml:space="preserve"> </v>
      </c>
      <c r="R898" s="21"/>
      <c r="S898" s="8"/>
      <c r="T898" s="38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36">
        <f t="shared" si="28"/>
        <v>0</v>
      </c>
    </row>
    <row r="899" spans="11:35">
      <c r="K899" s="35">
        <v>897</v>
      </c>
      <c r="L899" s="8"/>
      <c r="M899" s="8"/>
      <c r="N899" s="8"/>
      <c r="O899" s="9"/>
      <c r="P899" s="9"/>
      <c r="Q899" s="32" t="str">
        <f t="shared" si="29"/>
        <v xml:space="preserve"> </v>
      </c>
      <c r="R899" s="21"/>
      <c r="S899" s="8"/>
      <c r="T899" s="38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36">
        <f t="shared" si="28"/>
        <v>0</v>
      </c>
    </row>
    <row r="900" spans="11:35">
      <c r="K900" s="35">
        <v>898</v>
      </c>
      <c r="L900" s="8"/>
      <c r="M900" s="8"/>
      <c r="N900" s="8"/>
      <c r="O900" s="9"/>
      <c r="P900" s="9"/>
      <c r="Q900" s="32" t="str">
        <f t="shared" si="29"/>
        <v xml:space="preserve"> </v>
      </c>
      <c r="R900" s="21"/>
      <c r="S900" s="8"/>
      <c r="T900" s="38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36">
        <f t="shared" ref="AI900:AI963" si="30">($U$1*U900)+($V$1*V900)+($W$1*W900)+($X$1*X900)+($Y$1*Y900)+($Z$1*Z900)+($AA$1*AA900)+($AB$1*AB900)+($AC$1*AC900)+($AD$1*AD900)+($AE$1*AE900)+($AF$1*AF900)+($AG$1*AG900)+($AH$1*AH900)</f>
        <v>0</v>
      </c>
    </row>
    <row r="901" spans="11:35">
      <c r="K901" s="35">
        <v>899</v>
      </c>
      <c r="L901" s="8"/>
      <c r="M901" s="8"/>
      <c r="N901" s="8"/>
      <c r="O901" s="9"/>
      <c r="P901" s="9"/>
      <c r="Q901" s="32" t="str">
        <f t="shared" si="29"/>
        <v xml:space="preserve"> </v>
      </c>
      <c r="R901" s="21"/>
      <c r="S901" s="8"/>
      <c r="T901" s="38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36">
        <f t="shared" si="30"/>
        <v>0</v>
      </c>
    </row>
    <row r="902" spans="11:35">
      <c r="K902" s="35">
        <v>900</v>
      </c>
      <c r="L902" s="8"/>
      <c r="M902" s="8"/>
      <c r="N902" s="8"/>
      <c r="O902" s="9"/>
      <c r="P902" s="9"/>
      <c r="Q902" s="32" t="str">
        <f t="shared" si="29"/>
        <v xml:space="preserve"> </v>
      </c>
      <c r="R902" s="21"/>
      <c r="S902" s="8"/>
      <c r="T902" s="38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36">
        <f t="shared" si="30"/>
        <v>0</v>
      </c>
    </row>
    <row r="903" spans="11:35">
      <c r="K903" s="35">
        <v>901</v>
      </c>
      <c r="L903" s="8"/>
      <c r="M903" s="8"/>
      <c r="N903" s="8"/>
      <c r="O903" s="9"/>
      <c r="P903" s="9"/>
      <c r="Q903" s="32" t="str">
        <f t="shared" si="29"/>
        <v xml:space="preserve"> </v>
      </c>
      <c r="R903" s="21"/>
      <c r="S903" s="8"/>
      <c r="T903" s="38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36">
        <f t="shared" si="30"/>
        <v>0</v>
      </c>
    </row>
    <row r="904" spans="11:35">
      <c r="K904" s="35">
        <v>902</v>
      </c>
      <c r="L904" s="8"/>
      <c r="M904" s="8"/>
      <c r="N904" s="8"/>
      <c r="O904" s="9"/>
      <c r="P904" s="9"/>
      <c r="Q904" s="32" t="str">
        <f t="shared" si="29"/>
        <v xml:space="preserve"> </v>
      </c>
      <c r="R904" s="21"/>
      <c r="S904" s="8"/>
      <c r="T904" s="38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36">
        <f t="shared" si="30"/>
        <v>0</v>
      </c>
    </row>
    <row r="905" spans="11:35">
      <c r="K905" s="35">
        <v>903</v>
      </c>
      <c r="L905" s="8"/>
      <c r="M905" s="8"/>
      <c r="N905" s="8"/>
      <c r="O905" s="9"/>
      <c r="P905" s="9"/>
      <c r="Q905" s="32" t="str">
        <f t="shared" si="29"/>
        <v xml:space="preserve"> </v>
      </c>
      <c r="R905" s="21"/>
      <c r="S905" s="8"/>
      <c r="T905" s="38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36">
        <f t="shared" si="30"/>
        <v>0</v>
      </c>
    </row>
    <row r="906" spans="11:35">
      <c r="K906" s="35">
        <v>904</v>
      </c>
      <c r="L906" s="8"/>
      <c r="M906" s="8"/>
      <c r="N906" s="8"/>
      <c r="O906" s="9"/>
      <c r="P906" s="9"/>
      <c r="Q906" s="32" t="str">
        <f t="shared" si="29"/>
        <v xml:space="preserve"> </v>
      </c>
      <c r="R906" s="21"/>
      <c r="S906" s="8"/>
      <c r="T906" s="38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36">
        <f t="shared" si="30"/>
        <v>0</v>
      </c>
    </row>
    <row r="907" spans="11:35">
      <c r="K907" s="35">
        <v>905</v>
      </c>
      <c r="L907" s="8"/>
      <c r="M907" s="8"/>
      <c r="N907" s="8"/>
      <c r="O907" s="9"/>
      <c r="P907" s="9"/>
      <c r="Q907" s="32" t="str">
        <f t="shared" si="29"/>
        <v xml:space="preserve"> </v>
      </c>
      <c r="R907" s="21"/>
      <c r="S907" s="8"/>
      <c r="T907" s="38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36">
        <f t="shared" si="30"/>
        <v>0</v>
      </c>
    </row>
    <row r="908" spans="11:35">
      <c r="K908" s="35">
        <v>906</v>
      </c>
      <c r="L908" s="8"/>
      <c r="M908" s="8"/>
      <c r="N908" s="8"/>
      <c r="O908" s="9"/>
      <c r="P908" s="9"/>
      <c r="Q908" s="32" t="str">
        <f t="shared" si="29"/>
        <v xml:space="preserve"> </v>
      </c>
      <c r="R908" s="21"/>
      <c r="S908" s="8"/>
      <c r="T908" s="38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36">
        <f t="shared" si="30"/>
        <v>0</v>
      </c>
    </row>
    <row r="909" spans="11:35">
      <c r="K909" s="35">
        <v>907</v>
      </c>
      <c r="L909" s="8"/>
      <c r="M909" s="8"/>
      <c r="N909" s="8"/>
      <c r="O909" s="9"/>
      <c r="P909" s="9"/>
      <c r="Q909" s="32" t="str">
        <f t="shared" si="29"/>
        <v xml:space="preserve"> </v>
      </c>
      <c r="R909" s="21"/>
      <c r="S909" s="8"/>
      <c r="T909" s="38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36">
        <f t="shared" si="30"/>
        <v>0</v>
      </c>
    </row>
    <row r="910" spans="11:35">
      <c r="K910" s="35">
        <v>908</v>
      </c>
      <c r="L910" s="8"/>
      <c r="M910" s="8"/>
      <c r="N910" s="8"/>
      <c r="O910" s="9"/>
      <c r="P910" s="9"/>
      <c r="Q910" s="32" t="str">
        <f t="shared" si="29"/>
        <v xml:space="preserve"> </v>
      </c>
      <c r="R910" s="21"/>
      <c r="S910" s="8"/>
      <c r="T910" s="38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36">
        <f t="shared" si="30"/>
        <v>0</v>
      </c>
    </row>
    <row r="911" spans="11:35">
      <c r="K911" s="35">
        <v>909</v>
      </c>
      <c r="L911" s="8"/>
      <c r="M911" s="8"/>
      <c r="N911" s="8"/>
      <c r="O911" s="9"/>
      <c r="P911" s="9"/>
      <c r="Q911" s="32" t="str">
        <f t="shared" si="29"/>
        <v xml:space="preserve"> </v>
      </c>
      <c r="R911" s="21"/>
      <c r="S911" s="8"/>
      <c r="T911" s="38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36">
        <f t="shared" si="30"/>
        <v>0</v>
      </c>
    </row>
    <row r="912" spans="11:35">
      <c r="K912" s="35">
        <v>910</v>
      </c>
      <c r="L912" s="8"/>
      <c r="M912" s="8"/>
      <c r="N912" s="8"/>
      <c r="O912" s="9"/>
      <c r="P912" s="9"/>
      <c r="Q912" s="32" t="str">
        <f t="shared" si="29"/>
        <v xml:space="preserve"> </v>
      </c>
      <c r="R912" s="21"/>
      <c r="S912" s="8"/>
      <c r="T912" s="38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36">
        <f t="shared" si="30"/>
        <v>0</v>
      </c>
    </row>
    <row r="913" spans="11:35">
      <c r="K913" s="35">
        <v>911</v>
      </c>
      <c r="L913" s="8"/>
      <c r="M913" s="8"/>
      <c r="N913" s="8"/>
      <c r="O913" s="9"/>
      <c r="P913" s="9"/>
      <c r="Q913" s="32" t="str">
        <f t="shared" si="29"/>
        <v xml:space="preserve"> </v>
      </c>
      <c r="R913" s="21"/>
      <c r="S913" s="8"/>
      <c r="T913" s="38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36">
        <f t="shared" si="30"/>
        <v>0</v>
      </c>
    </row>
    <row r="914" spans="11:35">
      <c r="K914" s="35">
        <v>912</v>
      </c>
      <c r="L914" s="8"/>
      <c r="M914" s="8"/>
      <c r="N914" s="8"/>
      <c r="O914" s="9"/>
      <c r="P914" s="9"/>
      <c r="Q914" s="32" t="str">
        <f t="shared" si="29"/>
        <v xml:space="preserve"> </v>
      </c>
      <c r="R914" s="21"/>
      <c r="S914" s="8"/>
      <c r="T914" s="38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36">
        <f t="shared" si="30"/>
        <v>0</v>
      </c>
    </row>
    <row r="915" spans="11:35">
      <c r="K915" s="35">
        <v>913</v>
      </c>
      <c r="L915" s="8"/>
      <c r="M915" s="8"/>
      <c r="N915" s="8"/>
      <c r="O915" s="9"/>
      <c r="P915" s="9"/>
      <c r="Q915" s="32" t="str">
        <f t="shared" si="29"/>
        <v xml:space="preserve"> </v>
      </c>
      <c r="R915" s="21"/>
      <c r="S915" s="8"/>
      <c r="T915" s="38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36">
        <f t="shared" si="30"/>
        <v>0</v>
      </c>
    </row>
    <row r="916" spans="11:35">
      <c r="K916" s="35">
        <v>914</v>
      </c>
      <c r="L916" s="8"/>
      <c r="M916" s="8"/>
      <c r="N916" s="8"/>
      <c r="O916" s="9"/>
      <c r="P916" s="9"/>
      <c r="Q916" s="32" t="str">
        <f t="shared" si="29"/>
        <v xml:space="preserve"> </v>
      </c>
      <c r="R916" s="21"/>
      <c r="S916" s="8"/>
      <c r="T916" s="38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36">
        <f t="shared" si="30"/>
        <v>0</v>
      </c>
    </row>
    <row r="917" spans="11:35">
      <c r="K917" s="35">
        <v>915</v>
      </c>
      <c r="L917" s="8"/>
      <c r="M917" s="8"/>
      <c r="N917" s="8"/>
      <c r="O917" s="9"/>
      <c r="P917" s="9"/>
      <c r="Q917" s="32" t="str">
        <f t="shared" si="29"/>
        <v xml:space="preserve"> </v>
      </c>
      <c r="R917" s="21"/>
      <c r="S917" s="8"/>
      <c r="T917" s="38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36">
        <f t="shared" si="30"/>
        <v>0</v>
      </c>
    </row>
    <row r="918" spans="11:35">
      <c r="K918" s="35">
        <v>916</v>
      </c>
      <c r="L918" s="8"/>
      <c r="M918" s="8"/>
      <c r="N918" s="8"/>
      <c r="O918" s="9"/>
      <c r="P918" s="9"/>
      <c r="Q918" s="32" t="str">
        <f t="shared" si="29"/>
        <v xml:space="preserve"> </v>
      </c>
      <c r="R918" s="21"/>
      <c r="S918" s="8"/>
      <c r="T918" s="38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36">
        <f t="shared" si="30"/>
        <v>0</v>
      </c>
    </row>
    <row r="919" spans="11:35">
      <c r="K919" s="35">
        <v>917</v>
      </c>
      <c r="L919" s="8"/>
      <c r="M919" s="8"/>
      <c r="N919" s="8"/>
      <c r="O919" s="9"/>
      <c r="P919" s="9"/>
      <c r="Q919" s="32" t="str">
        <f t="shared" si="29"/>
        <v xml:space="preserve"> </v>
      </c>
      <c r="R919" s="21"/>
      <c r="S919" s="8"/>
      <c r="T919" s="38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36">
        <f t="shared" si="30"/>
        <v>0</v>
      </c>
    </row>
    <row r="920" spans="11:35">
      <c r="K920" s="35">
        <v>918</v>
      </c>
      <c r="L920" s="8"/>
      <c r="M920" s="8"/>
      <c r="N920" s="8"/>
      <c r="O920" s="9"/>
      <c r="P920" s="9"/>
      <c r="Q920" s="32" t="str">
        <f t="shared" si="29"/>
        <v xml:space="preserve"> </v>
      </c>
      <c r="R920" s="21"/>
      <c r="S920" s="8"/>
      <c r="T920" s="38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36">
        <f t="shared" si="30"/>
        <v>0</v>
      </c>
    </row>
    <row r="921" spans="11:35">
      <c r="K921" s="35">
        <v>919</v>
      </c>
      <c r="L921" s="8"/>
      <c r="M921" s="8"/>
      <c r="N921" s="8"/>
      <c r="O921" s="9"/>
      <c r="P921" s="9"/>
      <c r="Q921" s="32" t="str">
        <f t="shared" si="29"/>
        <v xml:space="preserve"> </v>
      </c>
      <c r="R921" s="21"/>
      <c r="S921" s="8"/>
      <c r="T921" s="38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36">
        <f t="shared" si="30"/>
        <v>0</v>
      </c>
    </row>
    <row r="922" spans="11:35">
      <c r="K922" s="35">
        <v>920</v>
      </c>
      <c r="L922" s="8"/>
      <c r="M922" s="8"/>
      <c r="N922" s="8"/>
      <c r="O922" s="9"/>
      <c r="P922" s="9"/>
      <c r="Q922" s="32" t="str">
        <f t="shared" si="29"/>
        <v xml:space="preserve"> </v>
      </c>
      <c r="R922" s="21"/>
      <c r="S922" s="8"/>
      <c r="T922" s="38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36">
        <f t="shared" si="30"/>
        <v>0</v>
      </c>
    </row>
    <row r="923" spans="11:35">
      <c r="K923" s="35">
        <v>921</v>
      </c>
      <c r="L923" s="8"/>
      <c r="M923" s="8"/>
      <c r="N923" s="8"/>
      <c r="O923" s="9"/>
      <c r="P923" s="9"/>
      <c r="Q923" s="32" t="str">
        <f t="shared" si="29"/>
        <v xml:space="preserve"> </v>
      </c>
      <c r="R923" s="21"/>
      <c r="S923" s="8"/>
      <c r="T923" s="38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36">
        <f t="shared" si="30"/>
        <v>0</v>
      </c>
    </row>
    <row r="924" spans="11:35">
      <c r="K924" s="35">
        <v>922</v>
      </c>
      <c r="L924" s="8"/>
      <c r="M924" s="8"/>
      <c r="N924" s="8"/>
      <c r="O924" s="9"/>
      <c r="P924" s="9"/>
      <c r="Q924" s="32" t="str">
        <f t="shared" si="29"/>
        <v xml:space="preserve"> </v>
      </c>
      <c r="R924" s="21"/>
      <c r="S924" s="8"/>
      <c r="T924" s="38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36">
        <f t="shared" si="30"/>
        <v>0</v>
      </c>
    </row>
    <row r="925" spans="11:35">
      <c r="K925" s="35">
        <v>923</v>
      </c>
      <c r="L925" s="8"/>
      <c r="M925" s="8"/>
      <c r="N925" s="8"/>
      <c r="O925" s="9"/>
      <c r="P925" s="9"/>
      <c r="Q925" s="32" t="str">
        <f t="shared" si="29"/>
        <v xml:space="preserve"> </v>
      </c>
      <c r="R925" s="21"/>
      <c r="S925" s="8"/>
      <c r="T925" s="38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36">
        <f t="shared" si="30"/>
        <v>0</v>
      </c>
    </row>
    <row r="926" spans="11:35">
      <c r="K926" s="35">
        <v>924</v>
      </c>
      <c r="L926" s="8"/>
      <c r="M926" s="8"/>
      <c r="N926" s="8"/>
      <c r="O926" s="9"/>
      <c r="P926" s="9"/>
      <c r="Q926" s="32" t="str">
        <f t="shared" si="29"/>
        <v xml:space="preserve"> </v>
      </c>
      <c r="R926" s="21"/>
      <c r="S926" s="8"/>
      <c r="T926" s="38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36">
        <f t="shared" si="30"/>
        <v>0</v>
      </c>
    </row>
    <row r="927" spans="11:35">
      <c r="K927" s="35">
        <v>925</v>
      </c>
      <c r="L927" s="8"/>
      <c r="M927" s="8"/>
      <c r="N927" s="8"/>
      <c r="O927" s="9"/>
      <c r="P927" s="9"/>
      <c r="Q927" s="32" t="str">
        <f t="shared" si="29"/>
        <v xml:space="preserve"> </v>
      </c>
      <c r="R927" s="21"/>
      <c r="S927" s="8"/>
      <c r="T927" s="38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36">
        <f t="shared" si="30"/>
        <v>0</v>
      </c>
    </row>
    <row r="928" spans="11:35">
      <c r="K928" s="35">
        <v>926</v>
      </c>
      <c r="L928" s="8"/>
      <c r="M928" s="8"/>
      <c r="N928" s="8"/>
      <c r="O928" s="9"/>
      <c r="P928" s="9"/>
      <c r="Q928" s="32" t="str">
        <f t="shared" si="29"/>
        <v xml:space="preserve"> </v>
      </c>
      <c r="R928" s="21"/>
      <c r="S928" s="8"/>
      <c r="T928" s="38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36">
        <f t="shared" si="30"/>
        <v>0</v>
      </c>
    </row>
    <row r="929" spans="11:35">
      <c r="K929" s="35">
        <v>927</v>
      </c>
      <c r="L929" s="8"/>
      <c r="M929" s="8"/>
      <c r="N929" s="8"/>
      <c r="O929" s="9"/>
      <c r="P929" s="9"/>
      <c r="Q929" s="32" t="str">
        <f t="shared" si="29"/>
        <v xml:space="preserve"> </v>
      </c>
      <c r="R929" s="21"/>
      <c r="S929" s="8"/>
      <c r="T929" s="38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36">
        <f t="shared" si="30"/>
        <v>0</v>
      </c>
    </row>
    <row r="930" spans="11:35">
      <c r="K930" s="35">
        <v>928</v>
      </c>
      <c r="L930" s="8"/>
      <c r="M930" s="8"/>
      <c r="N930" s="8"/>
      <c r="O930" s="9"/>
      <c r="P930" s="9"/>
      <c r="Q930" s="32" t="str">
        <f t="shared" si="29"/>
        <v xml:space="preserve"> </v>
      </c>
      <c r="R930" s="21"/>
      <c r="S930" s="8"/>
      <c r="T930" s="38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36">
        <f t="shared" si="30"/>
        <v>0</v>
      </c>
    </row>
    <row r="931" spans="11:35">
      <c r="K931" s="35">
        <v>929</v>
      </c>
      <c r="L931" s="8"/>
      <c r="M931" s="8"/>
      <c r="N931" s="8"/>
      <c r="O931" s="9"/>
      <c r="P931" s="9"/>
      <c r="Q931" s="32" t="str">
        <f t="shared" si="29"/>
        <v xml:space="preserve"> </v>
      </c>
      <c r="R931" s="21"/>
      <c r="S931" s="8"/>
      <c r="T931" s="38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36">
        <f t="shared" si="30"/>
        <v>0</v>
      </c>
    </row>
    <row r="932" spans="11:35">
      <c r="K932" s="35">
        <v>930</v>
      </c>
      <c r="L932" s="8"/>
      <c r="M932" s="8"/>
      <c r="N932" s="8"/>
      <c r="O932" s="9"/>
      <c r="P932" s="9"/>
      <c r="Q932" s="32" t="str">
        <f t="shared" si="29"/>
        <v xml:space="preserve"> </v>
      </c>
      <c r="R932" s="21"/>
      <c r="S932" s="8"/>
      <c r="T932" s="38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36">
        <f t="shared" si="30"/>
        <v>0</v>
      </c>
    </row>
    <row r="933" spans="11:35">
      <c r="K933" s="35">
        <v>931</v>
      </c>
      <c r="L933" s="8"/>
      <c r="M933" s="8"/>
      <c r="N933" s="8"/>
      <c r="O933" s="9"/>
      <c r="P933" s="9"/>
      <c r="Q933" s="32" t="str">
        <f t="shared" ref="Q933:Q996" si="31">IF(P933=""," ",IF(P933="Poslovnica 1
","00030101",IF(P933="Poslovnica Vrtni put
","00030150",IF(P933="Poslovnica Arena 
","00030151",IF(P933="Poslovnica 2
","00030102",IF(P933="Poslovnica 3
","00030103",IF(P933="Poslovnica Travno
","00030152",IF(P933="Poslovnica 4
","00030104",IF(P933="Poslovnica 6
","30106",IF(P933="Poslovnica Gajnice
","30153",IF(P933="Poslovnica 7
","30107",VLOOKUP(P933,$H$3:$I$289,2,FALSE))))))))))))</f>
        <v xml:space="preserve"> </v>
      </c>
      <c r="R933" s="21"/>
      <c r="S933" s="8"/>
      <c r="T933" s="38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36">
        <f t="shared" si="30"/>
        <v>0</v>
      </c>
    </row>
    <row r="934" spans="11:35">
      <c r="K934" s="35">
        <v>932</v>
      </c>
      <c r="L934" s="8"/>
      <c r="M934" s="8"/>
      <c r="N934" s="8"/>
      <c r="O934" s="9"/>
      <c r="P934" s="9"/>
      <c r="Q934" s="32" t="str">
        <f t="shared" si="31"/>
        <v xml:space="preserve"> </v>
      </c>
      <c r="R934" s="21"/>
      <c r="S934" s="8"/>
      <c r="T934" s="38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36">
        <f t="shared" si="30"/>
        <v>0</v>
      </c>
    </row>
    <row r="935" spans="11:35">
      <c r="K935" s="35">
        <v>933</v>
      </c>
      <c r="L935" s="8"/>
      <c r="M935" s="8"/>
      <c r="N935" s="8"/>
      <c r="O935" s="9"/>
      <c r="P935" s="9"/>
      <c r="Q935" s="32" t="str">
        <f t="shared" si="31"/>
        <v xml:space="preserve"> </v>
      </c>
      <c r="R935" s="21"/>
      <c r="S935" s="8"/>
      <c r="T935" s="38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36">
        <f t="shared" si="30"/>
        <v>0</v>
      </c>
    </row>
    <row r="936" spans="11:35">
      <c r="K936" s="35">
        <v>934</v>
      </c>
      <c r="L936" s="8"/>
      <c r="M936" s="8"/>
      <c r="N936" s="8"/>
      <c r="O936" s="9"/>
      <c r="P936" s="9"/>
      <c r="Q936" s="32" t="str">
        <f t="shared" si="31"/>
        <v xml:space="preserve"> </v>
      </c>
      <c r="R936" s="21"/>
      <c r="S936" s="8"/>
      <c r="T936" s="38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36">
        <f t="shared" si="30"/>
        <v>0</v>
      </c>
    </row>
    <row r="937" spans="11:35">
      <c r="K937" s="35">
        <v>935</v>
      </c>
      <c r="L937" s="8"/>
      <c r="M937" s="8"/>
      <c r="N937" s="8"/>
      <c r="O937" s="9"/>
      <c r="P937" s="9"/>
      <c r="Q937" s="32" t="str">
        <f t="shared" si="31"/>
        <v xml:space="preserve"> </v>
      </c>
      <c r="R937" s="21"/>
      <c r="S937" s="8"/>
      <c r="T937" s="38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36">
        <f t="shared" si="30"/>
        <v>0</v>
      </c>
    </row>
    <row r="938" spans="11:35">
      <c r="K938" s="35">
        <v>936</v>
      </c>
      <c r="L938" s="8"/>
      <c r="M938" s="8"/>
      <c r="N938" s="8"/>
      <c r="O938" s="9"/>
      <c r="P938" s="9"/>
      <c r="Q938" s="32" t="str">
        <f t="shared" si="31"/>
        <v xml:space="preserve"> </v>
      </c>
      <c r="R938" s="21"/>
      <c r="S938" s="8"/>
      <c r="T938" s="38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36">
        <f t="shared" si="30"/>
        <v>0</v>
      </c>
    </row>
    <row r="939" spans="11:35">
      <c r="K939" s="35">
        <v>937</v>
      </c>
      <c r="L939" s="8"/>
      <c r="M939" s="8"/>
      <c r="N939" s="8"/>
      <c r="O939" s="9"/>
      <c r="P939" s="9"/>
      <c r="Q939" s="32" t="str">
        <f t="shared" si="31"/>
        <v xml:space="preserve"> </v>
      </c>
      <c r="R939" s="21"/>
      <c r="S939" s="8"/>
      <c r="T939" s="38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36">
        <f t="shared" si="30"/>
        <v>0</v>
      </c>
    </row>
    <row r="940" spans="11:35">
      <c r="K940" s="35">
        <v>938</v>
      </c>
      <c r="L940" s="8"/>
      <c r="M940" s="8"/>
      <c r="N940" s="8"/>
      <c r="O940" s="9"/>
      <c r="P940" s="9"/>
      <c r="Q940" s="32" t="str">
        <f t="shared" si="31"/>
        <v xml:space="preserve"> </v>
      </c>
      <c r="R940" s="21"/>
      <c r="S940" s="8"/>
      <c r="T940" s="38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36">
        <f t="shared" si="30"/>
        <v>0</v>
      </c>
    </row>
    <row r="941" spans="11:35">
      <c r="K941" s="35">
        <v>939</v>
      </c>
      <c r="L941" s="8"/>
      <c r="M941" s="8"/>
      <c r="N941" s="8"/>
      <c r="O941" s="9"/>
      <c r="P941" s="9"/>
      <c r="Q941" s="32" t="str">
        <f t="shared" si="31"/>
        <v xml:space="preserve"> </v>
      </c>
      <c r="R941" s="21"/>
      <c r="S941" s="8"/>
      <c r="T941" s="38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36">
        <f t="shared" si="30"/>
        <v>0</v>
      </c>
    </row>
    <row r="942" spans="11:35">
      <c r="K942" s="35">
        <v>940</v>
      </c>
      <c r="L942" s="8"/>
      <c r="M942" s="8"/>
      <c r="N942" s="8"/>
      <c r="O942" s="9"/>
      <c r="P942" s="9"/>
      <c r="Q942" s="32" t="str">
        <f t="shared" si="31"/>
        <v xml:space="preserve"> </v>
      </c>
      <c r="R942" s="21"/>
      <c r="S942" s="8"/>
      <c r="T942" s="38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36">
        <f t="shared" si="30"/>
        <v>0</v>
      </c>
    </row>
    <row r="943" spans="11:35">
      <c r="K943" s="35">
        <v>941</v>
      </c>
      <c r="L943" s="8"/>
      <c r="M943" s="8"/>
      <c r="N943" s="8"/>
      <c r="O943" s="9"/>
      <c r="P943" s="9"/>
      <c r="Q943" s="32" t="str">
        <f t="shared" si="31"/>
        <v xml:space="preserve"> </v>
      </c>
      <c r="R943" s="21"/>
      <c r="S943" s="8"/>
      <c r="T943" s="38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36">
        <f t="shared" si="30"/>
        <v>0</v>
      </c>
    </row>
    <row r="944" spans="11:35">
      <c r="K944" s="35">
        <v>942</v>
      </c>
      <c r="L944" s="8"/>
      <c r="M944" s="8"/>
      <c r="N944" s="8"/>
      <c r="O944" s="9"/>
      <c r="P944" s="9"/>
      <c r="Q944" s="32" t="str">
        <f t="shared" si="31"/>
        <v xml:space="preserve"> </v>
      </c>
      <c r="R944" s="21"/>
      <c r="S944" s="8"/>
      <c r="T944" s="38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36">
        <f t="shared" si="30"/>
        <v>0</v>
      </c>
    </row>
    <row r="945" spans="11:35">
      <c r="K945" s="35">
        <v>943</v>
      </c>
      <c r="L945" s="8"/>
      <c r="M945" s="8"/>
      <c r="N945" s="8"/>
      <c r="O945" s="9"/>
      <c r="P945" s="9"/>
      <c r="Q945" s="32" t="str">
        <f t="shared" si="31"/>
        <v xml:space="preserve"> </v>
      </c>
      <c r="R945" s="21"/>
      <c r="S945" s="8"/>
      <c r="T945" s="38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36">
        <f t="shared" si="30"/>
        <v>0</v>
      </c>
    </row>
    <row r="946" spans="11:35">
      <c r="K946" s="35">
        <v>944</v>
      </c>
      <c r="L946" s="8"/>
      <c r="M946" s="8"/>
      <c r="N946" s="8"/>
      <c r="O946" s="9"/>
      <c r="P946" s="9"/>
      <c r="Q946" s="32" t="str">
        <f t="shared" si="31"/>
        <v xml:space="preserve"> </v>
      </c>
      <c r="R946" s="21"/>
      <c r="S946" s="8"/>
      <c r="T946" s="38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36">
        <f t="shared" si="30"/>
        <v>0</v>
      </c>
    </row>
    <row r="947" spans="11:35">
      <c r="K947" s="35">
        <v>945</v>
      </c>
      <c r="L947" s="8"/>
      <c r="M947" s="8"/>
      <c r="N947" s="8"/>
      <c r="O947" s="9"/>
      <c r="P947" s="9"/>
      <c r="Q947" s="32" t="str">
        <f t="shared" si="31"/>
        <v xml:space="preserve"> </v>
      </c>
      <c r="R947" s="21"/>
      <c r="S947" s="8"/>
      <c r="T947" s="38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36">
        <f t="shared" si="30"/>
        <v>0</v>
      </c>
    </row>
    <row r="948" spans="11:35">
      <c r="K948" s="35">
        <v>946</v>
      </c>
      <c r="L948" s="8"/>
      <c r="M948" s="8"/>
      <c r="N948" s="8"/>
      <c r="O948" s="9"/>
      <c r="P948" s="9"/>
      <c r="Q948" s="32" t="str">
        <f t="shared" si="31"/>
        <v xml:space="preserve"> </v>
      </c>
      <c r="R948" s="21"/>
      <c r="S948" s="8"/>
      <c r="T948" s="38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36">
        <f t="shared" si="30"/>
        <v>0</v>
      </c>
    </row>
    <row r="949" spans="11:35">
      <c r="K949" s="35">
        <v>947</v>
      </c>
      <c r="L949" s="8"/>
      <c r="M949" s="8"/>
      <c r="N949" s="8"/>
      <c r="O949" s="9"/>
      <c r="P949" s="9"/>
      <c r="Q949" s="32" t="str">
        <f t="shared" si="31"/>
        <v xml:space="preserve"> </v>
      </c>
      <c r="R949" s="21"/>
      <c r="S949" s="8"/>
      <c r="T949" s="38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36">
        <f t="shared" si="30"/>
        <v>0</v>
      </c>
    </row>
    <row r="950" spans="11:35">
      <c r="K950" s="35">
        <v>948</v>
      </c>
      <c r="L950" s="8"/>
      <c r="M950" s="8"/>
      <c r="N950" s="8"/>
      <c r="O950" s="9"/>
      <c r="P950" s="9"/>
      <c r="Q950" s="32" t="str">
        <f t="shared" si="31"/>
        <v xml:space="preserve"> </v>
      </c>
      <c r="R950" s="21"/>
      <c r="S950" s="8"/>
      <c r="T950" s="38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36">
        <f t="shared" si="30"/>
        <v>0</v>
      </c>
    </row>
    <row r="951" spans="11:35">
      <c r="K951" s="35">
        <v>949</v>
      </c>
      <c r="L951" s="8"/>
      <c r="M951" s="8"/>
      <c r="N951" s="8"/>
      <c r="O951" s="9"/>
      <c r="P951" s="9"/>
      <c r="Q951" s="32" t="str">
        <f t="shared" si="31"/>
        <v xml:space="preserve"> </v>
      </c>
      <c r="R951" s="21"/>
      <c r="S951" s="8"/>
      <c r="T951" s="38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36">
        <f t="shared" si="30"/>
        <v>0</v>
      </c>
    </row>
    <row r="952" spans="11:35">
      <c r="K952" s="35">
        <v>950</v>
      </c>
      <c r="L952" s="8"/>
      <c r="M952" s="8"/>
      <c r="N952" s="8"/>
      <c r="O952" s="9"/>
      <c r="P952" s="9"/>
      <c r="Q952" s="32" t="str">
        <f t="shared" si="31"/>
        <v xml:space="preserve"> </v>
      </c>
      <c r="R952" s="21"/>
      <c r="S952" s="8"/>
      <c r="T952" s="38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36">
        <f t="shared" si="30"/>
        <v>0</v>
      </c>
    </row>
    <row r="953" spans="11:35">
      <c r="K953" s="35">
        <v>951</v>
      </c>
      <c r="L953" s="8"/>
      <c r="M953" s="8"/>
      <c r="N953" s="8"/>
      <c r="O953" s="9"/>
      <c r="P953" s="9"/>
      <c r="Q953" s="32" t="str">
        <f t="shared" si="31"/>
        <v xml:space="preserve"> </v>
      </c>
      <c r="R953" s="21"/>
      <c r="S953" s="8"/>
      <c r="T953" s="38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36">
        <f t="shared" si="30"/>
        <v>0</v>
      </c>
    </row>
    <row r="954" spans="11:35">
      <c r="K954" s="35">
        <v>952</v>
      </c>
      <c r="L954" s="8"/>
      <c r="M954" s="8"/>
      <c r="N954" s="8"/>
      <c r="O954" s="9"/>
      <c r="P954" s="9"/>
      <c r="Q954" s="32" t="str">
        <f t="shared" si="31"/>
        <v xml:space="preserve"> </v>
      </c>
      <c r="R954" s="21"/>
      <c r="S954" s="8"/>
      <c r="T954" s="38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36">
        <f t="shared" si="30"/>
        <v>0</v>
      </c>
    </row>
    <row r="955" spans="11:35">
      <c r="K955" s="35">
        <v>953</v>
      </c>
      <c r="L955" s="8"/>
      <c r="M955" s="8"/>
      <c r="N955" s="8"/>
      <c r="O955" s="9"/>
      <c r="P955" s="9"/>
      <c r="Q955" s="32" t="str">
        <f t="shared" si="31"/>
        <v xml:space="preserve"> </v>
      </c>
      <c r="R955" s="21"/>
      <c r="S955" s="8"/>
      <c r="T955" s="38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36">
        <f t="shared" si="30"/>
        <v>0</v>
      </c>
    </row>
    <row r="956" spans="11:35">
      <c r="K956" s="35">
        <v>954</v>
      </c>
      <c r="L956" s="8"/>
      <c r="M956" s="8"/>
      <c r="N956" s="8"/>
      <c r="O956" s="9"/>
      <c r="P956" s="9"/>
      <c r="Q956" s="32" t="str">
        <f t="shared" si="31"/>
        <v xml:space="preserve"> </v>
      </c>
      <c r="R956" s="21"/>
      <c r="S956" s="8"/>
      <c r="T956" s="38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36">
        <f t="shared" si="30"/>
        <v>0</v>
      </c>
    </row>
    <row r="957" spans="11:35">
      <c r="K957" s="35">
        <v>955</v>
      </c>
      <c r="L957" s="8"/>
      <c r="M957" s="8"/>
      <c r="N957" s="8"/>
      <c r="O957" s="9"/>
      <c r="P957" s="9"/>
      <c r="Q957" s="32" t="str">
        <f t="shared" si="31"/>
        <v xml:space="preserve"> </v>
      </c>
      <c r="R957" s="21"/>
      <c r="S957" s="8"/>
      <c r="T957" s="38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36">
        <f t="shared" si="30"/>
        <v>0</v>
      </c>
    </row>
    <row r="958" spans="11:35">
      <c r="K958" s="35">
        <v>956</v>
      </c>
      <c r="L958" s="8"/>
      <c r="M958" s="8"/>
      <c r="N958" s="8"/>
      <c r="O958" s="9"/>
      <c r="P958" s="9"/>
      <c r="Q958" s="32" t="str">
        <f t="shared" si="31"/>
        <v xml:space="preserve"> </v>
      </c>
      <c r="R958" s="21"/>
      <c r="S958" s="8"/>
      <c r="T958" s="38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36">
        <f t="shared" si="30"/>
        <v>0</v>
      </c>
    </row>
    <row r="959" spans="11:35">
      <c r="K959" s="35">
        <v>957</v>
      </c>
      <c r="L959" s="8"/>
      <c r="M959" s="8"/>
      <c r="N959" s="8"/>
      <c r="O959" s="9"/>
      <c r="P959" s="9"/>
      <c r="Q959" s="32" t="str">
        <f t="shared" si="31"/>
        <v xml:space="preserve"> </v>
      </c>
      <c r="R959" s="21"/>
      <c r="S959" s="8"/>
      <c r="T959" s="38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36">
        <f t="shared" si="30"/>
        <v>0</v>
      </c>
    </row>
    <row r="960" spans="11:35">
      <c r="K960" s="35">
        <v>958</v>
      </c>
      <c r="L960" s="8"/>
      <c r="M960" s="8"/>
      <c r="N960" s="8"/>
      <c r="O960" s="9"/>
      <c r="P960" s="9"/>
      <c r="Q960" s="32" t="str">
        <f t="shared" si="31"/>
        <v xml:space="preserve"> </v>
      </c>
      <c r="R960" s="21"/>
      <c r="S960" s="8"/>
      <c r="T960" s="38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36">
        <f t="shared" si="30"/>
        <v>0</v>
      </c>
    </row>
    <row r="961" spans="11:35">
      <c r="K961" s="35">
        <v>959</v>
      </c>
      <c r="L961" s="8"/>
      <c r="M961" s="8"/>
      <c r="N961" s="8"/>
      <c r="O961" s="9"/>
      <c r="P961" s="9"/>
      <c r="Q961" s="32" t="str">
        <f t="shared" si="31"/>
        <v xml:space="preserve"> </v>
      </c>
      <c r="R961" s="21"/>
      <c r="S961" s="8"/>
      <c r="T961" s="38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36">
        <f t="shared" si="30"/>
        <v>0</v>
      </c>
    </row>
    <row r="962" spans="11:35">
      <c r="K962" s="35">
        <v>960</v>
      </c>
      <c r="L962" s="8"/>
      <c r="M962" s="8"/>
      <c r="N962" s="8"/>
      <c r="O962" s="9"/>
      <c r="P962" s="9"/>
      <c r="Q962" s="32" t="str">
        <f t="shared" si="31"/>
        <v xml:space="preserve"> </v>
      </c>
      <c r="R962" s="21"/>
      <c r="S962" s="8"/>
      <c r="T962" s="38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36">
        <f t="shared" si="30"/>
        <v>0</v>
      </c>
    </row>
    <row r="963" spans="11:35">
      <c r="K963" s="35">
        <v>961</v>
      </c>
      <c r="L963" s="8"/>
      <c r="M963" s="8"/>
      <c r="N963" s="8"/>
      <c r="O963" s="9"/>
      <c r="P963" s="9"/>
      <c r="Q963" s="32" t="str">
        <f t="shared" si="31"/>
        <v xml:space="preserve"> </v>
      </c>
      <c r="R963" s="21"/>
      <c r="S963" s="8"/>
      <c r="T963" s="38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36">
        <f t="shared" si="30"/>
        <v>0</v>
      </c>
    </row>
    <row r="964" spans="11:35">
      <c r="K964" s="35">
        <v>962</v>
      </c>
      <c r="L964" s="8"/>
      <c r="M964" s="8"/>
      <c r="N964" s="8"/>
      <c r="O964" s="9"/>
      <c r="P964" s="9"/>
      <c r="Q964" s="32" t="str">
        <f t="shared" si="31"/>
        <v xml:space="preserve"> </v>
      </c>
      <c r="R964" s="21"/>
      <c r="S964" s="8"/>
      <c r="T964" s="38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36">
        <f t="shared" ref="AI964:AI1027" si="32">($U$1*U964)+($V$1*V964)+($W$1*W964)+($X$1*X964)+($Y$1*Y964)+($Z$1*Z964)+($AA$1*AA964)+($AB$1*AB964)+($AC$1*AC964)+($AD$1*AD964)+($AE$1*AE964)+($AF$1*AF964)+($AG$1*AG964)+($AH$1*AH964)</f>
        <v>0</v>
      </c>
    </row>
    <row r="965" spans="11:35">
      <c r="K965" s="35">
        <v>963</v>
      </c>
      <c r="L965" s="8"/>
      <c r="M965" s="8"/>
      <c r="N965" s="8"/>
      <c r="O965" s="9"/>
      <c r="P965" s="9"/>
      <c r="Q965" s="32" t="str">
        <f t="shared" si="31"/>
        <v xml:space="preserve"> </v>
      </c>
      <c r="R965" s="21"/>
      <c r="S965" s="8"/>
      <c r="T965" s="38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36">
        <f t="shared" si="32"/>
        <v>0</v>
      </c>
    </row>
    <row r="966" spans="11:35">
      <c r="K966" s="35">
        <v>964</v>
      </c>
      <c r="L966" s="8"/>
      <c r="M966" s="8"/>
      <c r="N966" s="8"/>
      <c r="O966" s="9"/>
      <c r="P966" s="9"/>
      <c r="Q966" s="32" t="str">
        <f t="shared" si="31"/>
        <v xml:space="preserve"> </v>
      </c>
      <c r="R966" s="21"/>
      <c r="S966" s="8"/>
      <c r="T966" s="38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36">
        <f t="shared" si="32"/>
        <v>0</v>
      </c>
    </row>
    <row r="967" spans="11:35">
      <c r="K967" s="35">
        <v>965</v>
      </c>
      <c r="L967" s="8"/>
      <c r="M967" s="8"/>
      <c r="N967" s="8"/>
      <c r="O967" s="9"/>
      <c r="P967" s="9"/>
      <c r="Q967" s="32" t="str">
        <f t="shared" si="31"/>
        <v xml:space="preserve"> </v>
      </c>
      <c r="R967" s="21"/>
      <c r="S967" s="8"/>
      <c r="T967" s="38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36">
        <f t="shared" si="32"/>
        <v>0</v>
      </c>
    </row>
    <row r="968" spans="11:35">
      <c r="K968" s="35">
        <v>966</v>
      </c>
      <c r="L968" s="8"/>
      <c r="M968" s="8"/>
      <c r="N968" s="8"/>
      <c r="O968" s="9"/>
      <c r="P968" s="9"/>
      <c r="Q968" s="32" t="str">
        <f t="shared" si="31"/>
        <v xml:space="preserve"> </v>
      </c>
      <c r="R968" s="21"/>
      <c r="S968" s="8"/>
      <c r="T968" s="38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36">
        <f t="shared" si="32"/>
        <v>0</v>
      </c>
    </row>
    <row r="969" spans="11:35">
      <c r="K969" s="35">
        <v>967</v>
      </c>
      <c r="L969" s="8"/>
      <c r="M969" s="8"/>
      <c r="N969" s="8"/>
      <c r="O969" s="9"/>
      <c r="P969" s="9"/>
      <c r="Q969" s="32" t="str">
        <f t="shared" si="31"/>
        <v xml:space="preserve"> </v>
      </c>
      <c r="R969" s="21"/>
      <c r="S969" s="8"/>
      <c r="T969" s="38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36">
        <f t="shared" si="32"/>
        <v>0</v>
      </c>
    </row>
    <row r="970" spans="11:35">
      <c r="K970" s="35">
        <v>968</v>
      </c>
      <c r="L970" s="8"/>
      <c r="M970" s="8"/>
      <c r="N970" s="8"/>
      <c r="O970" s="9"/>
      <c r="P970" s="9"/>
      <c r="Q970" s="32" t="str">
        <f t="shared" si="31"/>
        <v xml:space="preserve"> </v>
      </c>
      <c r="R970" s="21"/>
      <c r="S970" s="8"/>
      <c r="T970" s="38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36">
        <f t="shared" si="32"/>
        <v>0</v>
      </c>
    </row>
    <row r="971" spans="11:35">
      <c r="K971" s="35">
        <v>969</v>
      </c>
      <c r="L971" s="8"/>
      <c r="M971" s="8"/>
      <c r="N971" s="8"/>
      <c r="O971" s="9"/>
      <c r="P971" s="9"/>
      <c r="Q971" s="32" t="str">
        <f t="shared" si="31"/>
        <v xml:space="preserve"> </v>
      </c>
      <c r="R971" s="21"/>
      <c r="S971" s="8"/>
      <c r="T971" s="38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36">
        <f t="shared" si="32"/>
        <v>0</v>
      </c>
    </row>
    <row r="972" spans="11:35">
      <c r="K972" s="35">
        <v>970</v>
      </c>
      <c r="L972" s="8"/>
      <c r="M972" s="8"/>
      <c r="N972" s="8"/>
      <c r="O972" s="9"/>
      <c r="P972" s="9"/>
      <c r="Q972" s="32" t="str">
        <f t="shared" si="31"/>
        <v xml:space="preserve"> </v>
      </c>
      <c r="R972" s="21"/>
      <c r="S972" s="8"/>
      <c r="T972" s="38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36">
        <f t="shared" si="32"/>
        <v>0</v>
      </c>
    </row>
    <row r="973" spans="11:35">
      <c r="K973" s="35">
        <v>971</v>
      </c>
      <c r="L973" s="8"/>
      <c r="M973" s="8"/>
      <c r="N973" s="8"/>
      <c r="O973" s="9"/>
      <c r="P973" s="9"/>
      <c r="Q973" s="32" t="str">
        <f t="shared" si="31"/>
        <v xml:space="preserve"> </v>
      </c>
      <c r="R973" s="21"/>
      <c r="S973" s="8"/>
      <c r="T973" s="38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36">
        <f t="shared" si="32"/>
        <v>0</v>
      </c>
    </row>
    <row r="974" spans="11:35">
      <c r="K974" s="35">
        <v>972</v>
      </c>
      <c r="L974" s="8"/>
      <c r="M974" s="8"/>
      <c r="N974" s="8"/>
      <c r="O974" s="9"/>
      <c r="P974" s="9"/>
      <c r="Q974" s="32" t="str">
        <f t="shared" si="31"/>
        <v xml:space="preserve"> </v>
      </c>
      <c r="R974" s="21"/>
      <c r="S974" s="8"/>
      <c r="T974" s="38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36">
        <f t="shared" si="32"/>
        <v>0</v>
      </c>
    </row>
    <row r="975" spans="11:35">
      <c r="K975" s="35">
        <v>973</v>
      </c>
      <c r="L975" s="8"/>
      <c r="M975" s="8"/>
      <c r="N975" s="8"/>
      <c r="O975" s="9"/>
      <c r="P975" s="9"/>
      <c r="Q975" s="32" t="str">
        <f t="shared" si="31"/>
        <v xml:space="preserve"> </v>
      </c>
      <c r="R975" s="21"/>
      <c r="S975" s="8"/>
      <c r="T975" s="38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36">
        <f t="shared" si="32"/>
        <v>0</v>
      </c>
    </row>
    <row r="976" spans="11:35">
      <c r="K976" s="35">
        <v>974</v>
      </c>
      <c r="L976" s="8"/>
      <c r="M976" s="8"/>
      <c r="N976" s="8"/>
      <c r="O976" s="9"/>
      <c r="P976" s="9"/>
      <c r="Q976" s="32" t="str">
        <f t="shared" si="31"/>
        <v xml:space="preserve"> </v>
      </c>
      <c r="R976" s="21"/>
      <c r="S976" s="8"/>
      <c r="T976" s="38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36">
        <f t="shared" si="32"/>
        <v>0</v>
      </c>
    </row>
    <row r="977" spans="11:35">
      <c r="K977" s="35">
        <v>975</v>
      </c>
      <c r="L977" s="8"/>
      <c r="M977" s="8"/>
      <c r="N977" s="8"/>
      <c r="O977" s="9"/>
      <c r="P977" s="9"/>
      <c r="Q977" s="32" t="str">
        <f t="shared" si="31"/>
        <v xml:space="preserve"> </v>
      </c>
      <c r="R977" s="21"/>
      <c r="S977" s="8"/>
      <c r="T977" s="38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36">
        <f t="shared" si="32"/>
        <v>0</v>
      </c>
    </row>
    <row r="978" spans="11:35">
      <c r="K978" s="35">
        <v>976</v>
      </c>
      <c r="L978" s="8"/>
      <c r="M978" s="8"/>
      <c r="N978" s="8"/>
      <c r="O978" s="9"/>
      <c r="P978" s="9"/>
      <c r="Q978" s="32" t="str">
        <f t="shared" si="31"/>
        <v xml:space="preserve"> </v>
      </c>
      <c r="R978" s="21"/>
      <c r="S978" s="8"/>
      <c r="T978" s="38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36">
        <f t="shared" si="32"/>
        <v>0</v>
      </c>
    </row>
    <row r="979" spans="11:35">
      <c r="K979" s="35">
        <v>977</v>
      </c>
      <c r="L979" s="8"/>
      <c r="M979" s="8"/>
      <c r="N979" s="8"/>
      <c r="O979" s="9"/>
      <c r="P979" s="9"/>
      <c r="Q979" s="32" t="str">
        <f t="shared" si="31"/>
        <v xml:space="preserve"> </v>
      </c>
      <c r="R979" s="21"/>
      <c r="S979" s="8"/>
      <c r="T979" s="38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36">
        <f t="shared" si="32"/>
        <v>0</v>
      </c>
    </row>
    <row r="980" spans="11:35">
      <c r="K980" s="35">
        <v>978</v>
      </c>
      <c r="L980" s="8"/>
      <c r="M980" s="8"/>
      <c r="N980" s="8"/>
      <c r="O980" s="9"/>
      <c r="P980" s="9"/>
      <c r="Q980" s="32" t="str">
        <f t="shared" si="31"/>
        <v xml:space="preserve"> </v>
      </c>
      <c r="R980" s="21"/>
      <c r="S980" s="8"/>
      <c r="T980" s="38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36">
        <f t="shared" si="32"/>
        <v>0</v>
      </c>
    </row>
    <row r="981" spans="11:35">
      <c r="K981" s="35">
        <v>979</v>
      </c>
      <c r="L981" s="8"/>
      <c r="M981" s="8"/>
      <c r="N981" s="8"/>
      <c r="O981" s="9"/>
      <c r="P981" s="9"/>
      <c r="Q981" s="32" t="str">
        <f t="shared" si="31"/>
        <v xml:space="preserve"> </v>
      </c>
      <c r="R981" s="21"/>
      <c r="S981" s="8"/>
      <c r="T981" s="38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36">
        <f t="shared" si="32"/>
        <v>0</v>
      </c>
    </row>
    <row r="982" spans="11:35">
      <c r="K982" s="35">
        <v>980</v>
      </c>
      <c r="L982" s="8"/>
      <c r="M982" s="8"/>
      <c r="N982" s="8"/>
      <c r="O982" s="9"/>
      <c r="P982" s="9"/>
      <c r="Q982" s="32" t="str">
        <f t="shared" si="31"/>
        <v xml:space="preserve"> </v>
      </c>
      <c r="R982" s="21"/>
      <c r="S982" s="8"/>
      <c r="T982" s="38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36">
        <f t="shared" si="32"/>
        <v>0</v>
      </c>
    </row>
    <row r="983" spans="11:35">
      <c r="K983" s="35">
        <v>981</v>
      </c>
      <c r="L983" s="8"/>
      <c r="M983" s="8"/>
      <c r="N983" s="8"/>
      <c r="O983" s="9"/>
      <c r="P983" s="9"/>
      <c r="Q983" s="32" t="str">
        <f t="shared" si="31"/>
        <v xml:space="preserve"> </v>
      </c>
      <c r="R983" s="21"/>
      <c r="S983" s="8"/>
      <c r="T983" s="38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36">
        <f t="shared" si="32"/>
        <v>0</v>
      </c>
    </row>
    <row r="984" spans="11:35">
      <c r="K984" s="35">
        <v>982</v>
      </c>
      <c r="L984" s="8"/>
      <c r="M984" s="8"/>
      <c r="N984" s="8"/>
      <c r="O984" s="9"/>
      <c r="P984" s="9"/>
      <c r="Q984" s="32" t="str">
        <f t="shared" si="31"/>
        <v xml:space="preserve"> </v>
      </c>
      <c r="R984" s="21"/>
      <c r="S984" s="8"/>
      <c r="T984" s="38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36">
        <f t="shared" si="32"/>
        <v>0</v>
      </c>
    </row>
    <row r="985" spans="11:35">
      <c r="K985" s="35">
        <v>983</v>
      </c>
      <c r="L985" s="8"/>
      <c r="M985" s="8"/>
      <c r="N985" s="8"/>
      <c r="O985" s="9"/>
      <c r="P985" s="9"/>
      <c r="Q985" s="32" t="str">
        <f t="shared" si="31"/>
        <v xml:space="preserve"> </v>
      </c>
      <c r="R985" s="21"/>
      <c r="S985" s="8"/>
      <c r="T985" s="38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36">
        <f t="shared" si="32"/>
        <v>0</v>
      </c>
    </row>
    <row r="986" spans="11:35">
      <c r="K986" s="35">
        <v>984</v>
      </c>
      <c r="L986" s="8"/>
      <c r="M986" s="8"/>
      <c r="N986" s="8"/>
      <c r="O986" s="9"/>
      <c r="P986" s="9"/>
      <c r="Q986" s="32" t="str">
        <f t="shared" si="31"/>
        <v xml:space="preserve"> </v>
      </c>
      <c r="R986" s="21"/>
      <c r="S986" s="8"/>
      <c r="T986" s="38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36">
        <f t="shared" si="32"/>
        <v>0</v>
      </c>
    </row>
    <row r="987" spans="11:35">
      <c r="K987" s="35">
        <v>985</v>
      </c>
      <c r="L987" s="8"/>
      <c r="M987" s="8"/>
      <c r="N987" s="8"/>
      <c r="O987" s="9"/>
      <c r="P987" s="9"/>
      <c r="Q987" s="32" t="str">
        <f t="shared" si="31"/>
        <v xml:space="preserve"> </v>
      </c>
      <c r="R987" s="21"/>
      <c r="S987" s="8"/>
      <c r="T987" s="38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36">
        <f t="shared" si="32"/>
        <v>0</v>
      </c>
    </row>
    <row r="988" spans="11:35">
      <c r="K988" s="35">
        <v>986</v>
      </c>
      <c r="L988" s="8"/>
      <c r="M988" s="8"/>
      <c r="N988" s="8"/>
      <c r="O988" s="9"/>
      <c r="P988" s="9"/>
      <c r="Q988" s="32" t="str">
        <f t="shared" si="31"/>
        <v xml:space="preserve"> </v>
      </c>
      <c r="R988" s="21"/>
      <c r="S988" s="8"/>
      <c r="T988" s="38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36">
        <f t="shared" si="32"/>
        <v>0</v>
      </c>
    </row>
    <row r="989" spans="11:35">
      <c r="K989" s="35">
        <v>987</v>
      </c>
      <c r="L989" s="8"/>
      <c r="M989" s="8"/>
      <c r="N989" s="8"/>
      <c r="O989" s="9"/>
      <c r="P989" s="9"/>
      <c r="Q989" s="32" t="str">
        <f t="shared" si="31"/>
        <v xml:space="preserve"> </v>
      </c>
      <c r="R989" s="21"/>
      <c r="S989" s="8"/>
      <c r="T989" s="38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36">
        <f t="shared" si="32"/>
        <v>0</v>
      </c>
    </row>
    <row r="990" spans="11:35">
      <c r="K990" s="35">
        <v>988</v>
      </c>
      <c r="L990" s="8"/>
      <c r="M990" s="8"/>
      <c r="N990" s="8"/>
      <c r="O990" s="9"/>
      <c r="P990" s="9"/>
      <c r="Q990" s="32" t="str">
        <f t="shared" si="31"/>
        <v xml:space="preserve"> </v>
      </c>
      <c r="R990" s="21"/>
      <c r="S990" s="8"/>
      <c r="T990" s="38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36">
        <f t="shared" si="32"/>
        <v>0</v>
      </c>
    </row>
    <row r="991" spans="11:35">
      <c r="K991" s="35">
        <v>989</v>
      </c>
      <c r="L991" s="8"/>
      <c r="M991" s="8"/>
      <c r="N991" s="8"/>
      <c r="O991" s="9"/>
      <c r="P991" s="9"/>
      <c r="Q991" s="32" t="str">
        <f t="shared" si="31"/>
        <v xml:space="preserve"> </v>
      </c>
      <c r="R991" s="21"/>
      <c r="S991" s="8"/>
      <c r="T991" s="38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36">
        <f t="shared" si="32"/>
        <v>0</v>
      </c>
    </row>
    <row r="992" spans="11:35">
      <c r="K992" s="35">
        <v>990</v>
      </c>
      <c r="L992" s="8"/>
      <c r="M992" s="8"/>
      <c r="N992" s="8"/>
      <c r="O992" s="9"/>
      <c r="P992" s="9"/>
      <c r="Q992" s="32" t="str">
        <f t="shared" si="31"/>
        <v xml:space="preserve"> </v>
      </c>
      <c r="R992" s="21"/>
      <c r="S992" s="8"/>
      <c r="T992" s="38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36">
        <f t="shared" si="32"/>
        <v>0</v>
      </c>
    </row>
    <row r="993" spans="11:35">
      <c r="K993" s="35">
        <v>991</v>
      </c>
      <c r="L993" s="8"/>
      <c r="M993" s="8"/>
      <c r="N993" s="8"/>
      <c r="O993" s="9"/>
      <c r="P993" s="9"/>
      <c r="Q993" s="32" t="str">
        <f t="shared" si="31"/>
        <v xml:space="preserve"> </v>
      </c>
      <c r="R993" s="21"/>
      <c r="S993" s="8"/>
      <c r="T993" s="38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36">
        <f t="shared" si="32"/>
        <v>0</v>
      </c>
    </row>
    <row r="994" spans="11:35">
      <c r="K994" s="35">
        <v>992</v>
      </c>
      <c r="L994" s="8"/>
      <c r="M994" s="8"/>
      <c r="N994" s="8"/>
      <c r="O994" s="9"/>
      <c r="P994" s="9"/>
      <c r="Q994" s="32" t="str">
        <f t="shared" si="31"/>
        <v xml:space="preserve"> </v>
      </c>
      <c r="R994" s="21"/>
      <c r="S994" s="8"/>
      <c r="T994" s="38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36">
        <f t="shared" si="32"/>
        <v>0</v>
      </c>
    </row>
    <row r="995" spans="11:35">
      <c r="K995" s="35">
        <v>993</v>
      </c>
      <c r="L995" s="8"/>
      <c r="M995" s="8"/>
      <c r="N995" s="8"/>
      <c r="O995" s="9"/>
      <c r="P995" s="9"/>
      <c r="Q995" s="32" t="str">
        <f t="shared" si="31"/>
        <v xml:space="preserve"> </v>
      </c>
      <c r="R995" s="21"/>
      <c r="S995" s="8"/>
      <c r="T995" s="38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36">
        <f t="shared" si="32"/>
        <v>0</v>
      </c>
    </row>
    <row r="996" spans="11:35">
      <c r="K996" s="35">
        <v>994</v>
      </c>
      <c r="L996" s="8"/>
      <c r="M996" s="8"/>
      <c r="N996" s="8"/>
      <c r="O996" s="9"/>
      <c r="P996" s="9"/>
      <c r="Q996" s="32" t="str">
        <f t="shared" si="31"/>
        <v xml:space="preserve"> </v>
      </c>
      <c r="R996" s="21"/>
      <c r="S996" s="8"/>
      <c r="T996" s="38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36">
        <f t="shared" si="32"/>
        <v>0</v>
      </c>
    </row>
    <row r="997" spans="11:35">
      <c r="K997" s="35">
        <v>995</v>
      </c>
      <c r="L997" s="8"/>
      <c r="M997" s="8"/>
      <c r="N997" s="8"/>
      <c r="O997" s="9"/>
      <c r="P997" s="9"/>
      <c r="Q997" s="32" t="str">
        <f t="shared" ref="Q997:Q1002" si="33">IF(P997=""," ",IF(P997="Poslovnica 1
","00030101",IF(P997="Poslovnica Vrtni put
","00030150",IF(P997="Poslovnica Arena 
","00030151",IF(P997="Poslovnica 2
","00030102",IF(P997="Poslovnica 3
","00030103",IF(P997="Poslovnica Travno
","00030152",IF(P997="Poslovnica 4
","00030104",IF(P997="Poslovnica 6
","30106",IF(P997="Poslovnica Gajnice
","30153",IF(P997="Poslovnica 7
","30107",VLOOKUP(P997,$H$3:$I$289,2,FALSE))))))))))))</f>
        <v xml:space="preserve"> </v>
      </c>
      <c r="R997" s="21"/>
      <c r="S997" s="8"/>
      <c r="T997" s="38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36">
        <f t="shared" si="32"/>
        <v>0</v>
      </c>
    </row>
    <row r="998" spans="11:35">
      <c r="K998" s="35">
        <v>996</v>
      </c>
      <c r="L998" s="8"/>
      <c r="M998" s="8"/>
      <c r="N998" s="8"/>
      <c r="O998" s="9"/>
      <c r="P998" s="9"/>
      <c r="Q998" s="32" t="str">
        <f t="shared" si="33"/>
        <v xml:space="preserve"> </v>
      </c>
      <c r="R998" s="21"/>
      <c r="S998" s="8"/>
      <c r="T998" s="38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36">
        <f t="shared" si="32"/>
        <v>0</v>
      </c>
    </row>
    <row r="999" spans="11:35">
      <c r="K999" s="35">
        <v>997</v>
      </c>
      <c r="L999" s="8"/>
      <c r="M999" s="8"/>
      <c r="N999" s="8"/>
      <c r="O999" s="9"/>
      <c r="P999" s="9"/>
      <c r="Q999" s="32" t="str">
        <f t="shared" si="33"/>
        <v xml:space="preserve"> </v>
      </c>
      <c r="R999" s="21"/>
      <c r="S999" s="8"/>
      <c r="T999" s="38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36">
        <f t="shared" si="32"/>
        <v>0</v>
      </c>
    </row>
    <row r="1000" spans="11:35">
      <c r="K1000" s="35">
        <v>998</v>
      </c>
      <c r="L1000" s="8"/>
      <c r="M1000" s="8"/>
      <c r="N1000" s="8"/>
      <c r="O1000" s="9"/>
      <c r="P1000" s="9"/>
      <c r="Q1000" s="32" t="str">
        <f t="shared" si="33"/>
        <v xml:space="preserve"> </v>
      </c>
      <c r="R1000" s="21"/>
      <c r="S1000" s="8"/>
      <c r="T1000" s="38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36">
        <f t="shared" si="32"/>
        <v>0</v>
      </c>
    </row>
    <row r="1001" spans="11:35">
      <c r="K1001" s="35">
        <v>999</v>
      </c>
      <c r="L1001" s="8"/>
      <c r="M1001" s="8"/>
      <c r="N1001" s="8"/>
      <c r="O1001" s="9"/>
      <c r="P1001" s="9"/>
      <c r="Q1001" s="32" t="str">
        <f t="shared" si="33"/>
        <v xml:space="preserve"> </v>
      </c>
      <c r="R1001" s="21"/>
      <c r="S1001" s="8"/>
      <c r="T1001" s="38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36">
        <f t="shared" si="32"/>
        <v>0</v>
      </c>
    </row>
    <row r="1002" spans="11:35">
      <c r="K1002" s="35">
        <v>1000</v>
      </c>
      <c r="L1002" s="8"/>
      <c r="M1002" s="8"/>
      <c r="N1002" s="8"/>
      <c r="O1002" s="9"/>
      <c r="P1002" s="9"/>
      <c r="Q1002" s="32" t="str">
        <f t="shared" si="33"/>
        <v xml:space="preserve"> </v>
      </c>
      <c r="R1002" s="21"/>
      <c r="S1002" s="8"/>
      <c r="T1002" s="38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36">
        <f t="shared" si="32"/>
        <v>0</v>
      </c>
    </row>
    <row r="1003" spans="11:35">
      <c r="K1003" s="35">
        <v>1001</v>
      </c>
      <c r="L1003" s="8"/>
      <c r="M1003" s="8"/>
      <c r="N1003" s="8"/>
      <c r="O1003" s="9"/>
      <c r="P1003" s="9"/>
      <c r="Q1003" s="32" t="str">
        <f t="shared" ref="Q1003:Q1066" si="34">IF(P1003=""," ",IF(P1003="Poslovnica 1
","00030101",IF(P1003="Poslovnica Vrtni put
","00030150",IF(P1003="Poslovnica Arena 
","00030151",IF(P1003="Poslovnica 2
","00030102",IF(P1003="Poslovnica 3
","00030103",IF(P1003="Poslovnica Travno
","00030152",IF(P1003="Poslovnica 4
","00030104",IF(P1003="Poslovnica 6
","30106",IF(P1003="Poslovnica Gajnice
","30153",IF(P1003="Poslovnica 7
","30107",VLOOKUP(P1003,$H$3:$I$289,2,FALSE))))))))))))</f>
        <v xml:space="preserve"> </v>
      </c>
      <c r="R1003" s="21"/>
      <c r="S1003" s="8"/>
      <c r="T1003" s="38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36">
        <f t="shared" si="32"/>
        <v>0</v>
      </c>
    </row>
    <row r="1004" spans="11:35">
      <c r="K1004" s="35">
        <v>1002</v>
      </c>
      <c r="L1004" s="8"/>
      <c r="M1004" s="8"/>
      <c r="N1004" s="8"/>
      <c r="O1004" s="9"/>
      <c r="P1004" s="9"/>
      <c r="Q1004" s="32" t="str">
        <f t="shared" si="34"/>
        <v xml:space="preserve"> </v>
      </c>
      <c r="R1004" s="21"/>
      <c r="S1004" s="8"/>
      <c r="T1004" s="38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36">
        <f t="shared" si="32"/>
        <v>0</v>
      </c>
    </row>
    <row r="1005" spans="11:35">
      <c r="K1005" s="35">
        <v>1003</v>
      </c>
      <c r="L1005" s="8"/>
      <c r="M1005" s="8"/>
      <c r="N1005" s="8"/>
      <c r="O1005" s="9"/>
      <c r="P1005" s="9"/>
      <c r="Q1005" s="32" t="str">
        <f t="shared" si="34"/>
        <v xml:space="preserve"> </v>
      </c>
      <c r="R1005" s="21"/>
      <c r="S1005" s="8"/>
      <c r="T1005" s="38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36">
        <f t="shared" si="32"/>
        <v>0</v>
      </c>
    </row>
    <row r="1006" spans="11:35">
      <c r="K1006" s="35">
        <v>1004</v>
      </c>
      <c r="L1006" s="8"/>
      <c r="M1006" s="8"/>
      <c r="N1006" s="8"/>
      <c r="O1006" s="9"/>
      <c r="P1006" s="9"/>
      <c r="Q1006" s="32" t="str">
        <f t="shared" si="34"/>
        <v xml:space="preserve"> </v>
      </c>
      <c r="R1006" s="21"/>
      <c r="S1006" s="8"/>
      <c r="T1006" s="38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36">
        <f t="shared" si="32"/>
        <v>0</v>
      </c>
    </row>
    <row r="1007" spans="11:35">
      <c r="K1007" s="35">
        <v>1005</v>
      </c>
      <c r="L1007" s="8"/>
      <c r="M1007" s="8"/>
      <c r="N1007" s="8"/>
      <c r="O1007" s="9"/>
      <c r="P1007" s="9"/>
      <c r="Q1007" s="32" t="str">
        <f t="shared" si="34"/>
        <v xml:space="preserve"> </v>
      </c>
      <c r="R1007" s="21"/>
      <c r="S1007" s="8"/>
      <c r="T1007" s="38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36">
        <f t="shared" si="32"/>
        <v>0</v>
      </c>
    </row>
    <row r="1008" spans="11:35">
      <c r="K1008" s="35">
        <v>1006</v>
      </c>
      <c r="L1008" s="8"/>
      <c r="M1008" s="8"/>
      <c r="N1008" s="8"/>
      <c r="O1008" s="9"/>
      <c r="P1008" s="9"/>
      <c r="Q1008" s="32" t="str">
        <f t="shared" si="34"/>
        <v xml:space="preserve"> </v>
      </c>
      <c r="R1008" s="21"/>
      <c r="S1008" s="8"/>
      <c r="T1008" s="38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36">
        <f t="shared" si="32"/>
        <v>0</v>
      </c>
    </row>
    <row r="1009" spans="11:35">
      <c r="K1009" s="35">
        <v>1007</v>
      </c>
      <c r="L1009" s="8"/>
      <c r="M1009" s="8"/>
      <c r="N1009" s="8"/>
      <c r="O1009" s="9"/>
      <c r="P1009" s="9"/>
      <c r="Q1009" s="32" t="str">
        <f t="shared" si="34"/>
        <v xml:space="preserve"> </v>
      </c>
      <c r="R1009" s="21"/>
      <c r="S1009" s="8"/>
      <c r="T1009" s="38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36">
        <f t="shared" si="32"/>
        <v>0</v>
      </c>
    </row>
    <row r="1010" spans="11:35">
      <c r="K1010" s="35">
        <v>1008</v>
      </c>
      <c r="L1010" s="8"/>
      <c r="M1010" s="8"/>
      <c r="N1010" s="8"/>
      <c r="O1010" s="9"/>
      <c r="P1010" s="9"/>
      <c r="Q1010" s="32" t="str">
        <f t="shared" si="34"/>
        <v xml:space="preserve"> </v>
      </c>
      <c r="R1010" s="21"/>
      <c r="S1010" s="8"/>
      <c r="T1010" s="38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36">
        <f t="shared" si="32"/>
        <v>0</v>
      </c>
    </row>
    <row r="1011" spans="11:35">
      <c r="K1011" s="35">
        <v>1009</v>
      </c>
      <c r="L1011" s="8"/>
      <c r="M1011" s="8"/>
      <c r="N1011" s="8"/>
      <c r="O1011" s="9"/>
      <c r="P1011" s="9"/>
      <c r="Q1011" s="32" t="str">
        <f t="shared" si="34"/>
        <v xml:space="preserve"> </v>
      </c>
      <c r="R1011" s="21"/>
      <c r="S1011" s="8"/>
      <c r="T1011" s="38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36">
        <f t="shared" si="32"/>
        <v>0</v>
      </c>
    </row>
    <row r="1012" spans="11:35">
      <c r="K1012" s="35">
        <v>1010</v>
      </c>
      <c r="L1012" s="8"/>
      <c r="M1012" s="8"/>
      <c r="N1012" s="8"/>
      <c r="O1012" s="9"/>
      <c r="P1012" s="9"/>
      <c r="Q1012" s="32" t="str">
        <f t="shared" si="34"/>
        <v xml:space="preserve"> </v>
      </c>
      <c r="R1012" s="21"/>
      <c r="S1012" s="8"/>
      <c r="T1012" s="38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36">
        <f t="shared" si="32"/>
        <v>0</v>
      </c>
    </row>
    <row r="1013" spans="11:35">
      <c r="K1013" s="35">
        <v>1011</v>
      </c>
      <c r="L1013" s="8"/>
      <c r="M1013" s="8"/>
      <c r="N1013" s="8"/>
      <c r="O1013" s="9"/>
      <c r="P1013" s="9"/>
      <c r="Q1013" s="32" t="str">
        <f t="shared" si="34"/>
        <v xml:space="preserve"> </v>
      </c>
      <c r="R1013" s="21"/>
      <c r="S1013" s="8"/>
      <c r="T1013" s="38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36">
        <f t="shared" si="32"/>
        <v>0</v>
      </c>
    </row>
    <row r="1014" spans="11:35">
      <c r="K1014" s="35">
        <v>1012</v>
      </c>
      <c r="L1014" s="8"/>
      <c r="M1014" s="8"/>
      <c r="N1014" s="8"/>
      <c r="O1014" s="9"/>
      <c r="P1014" s="9"/>
      <c r="Q1014" s="32" t="str">
        <f t="shared" si="34"/>
        <v xml:space="preserve"> </v>
      </c>
      <c r="R1014" s="21"/>
      <c r="S1014" s="8"/>
      <c r="T1014" s="38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36">
        <f t="shared" si="32"/>
        <v>0</v>
      </c>
    </row>
    <row r="1015" spans="11:35">
      <c r="K1015" s="35">
        <v>1013</v>
      </c>
      <c r="L1015" s="8"/>
      <c r="M1015" s="8"/>
      <c r="N1015" s="8"/>
      <c r="O1015" s="9"/>
      <c r="P1015" s="9"/>
      <c r="Q1015" s="32" t="str">
        <f t="shared" si="34"/>
        <v xml:space="preserve"> </v>
      </c>
      <c r="R1015" s="21"/>
      <c r="S1015" s="8"/>
      <c r="T1015" s="38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36">
        <f t="shared" si="32"/>
        <v>0</v>
      </c>
    </row>
    <row r="1016" spans="11:35">
      <c r="K1016" s="35">
        <v>1014</v>
      </c>
      <c r="L1016" s="8"/>
      <c r="M1016" s="8"/>
      <c r="N1016" s="8"/>
      <c r="O1016" s="9"/>
      <c r="P1016" s="9"/>
      <c r="Q1016" s="32" t="str">
        <f t="shared" si="34"/>
        <v xml:space="preserve"> </v>
      </c>
      <c r="R1016" s="21"/>
      <c r="S1016" s="8"/>
      <c r="T1016" s="38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36">
        <f t="shared" si="32"/>
        <v>0</v>
      </c>
    </row>
    <row r="1017" spans="11:35">
      <c r="K1017" s="35">
        <v>1015</v>
      </c>
      <c r="L1017" s="8"/>
      <c r="M1017" s="8"/>
      <c r="N1017" s="8"/>
      <c r="O1017" s="9"/>
      <c r="P1017" s="9"/>
      <c r="Q1017" s="32" t="str">
        <f t="shared" si="34"/>
        <v xml:space="preserve"> </v>
      </c>
      <c r="R1017" s="21"/>
      <c r="S1017" s="8"/>
      <c r="T1017" s="38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36">
        <f t="shared" si="32"/>
        <v>0</v>
      </c>
    </row>
    <row r="1018" spans="11:35">
      <c r="K1018" s="35">
        <v>1016</v>
      </c>
      <c r="L1018" s="8"/>
      <c r="M1018" s="8"/>
      <c r="N1018" s="8"/>
      <c r="O1018" s="9"/>
      <c r="P1018" s="9"/>
      <c r="Q1018" s="32" t="str">
        <f t="shared" si="34"/>
        <v xml:space="preserve"> </v>
      </c>
      <c r="R1018" s="21"/>
      <c r="S1018" s="8"/>
      <c r="T1018" s="38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36">
        <f t="shared" si="32"/>
        <v>0</v>
      </c>
    </row>
    <row r="1019" spans="11:35">
      <c r="K1019" s="35">
        <v>1017</v>
      </c>
      <c r="L1019" s="8"/>
      <c r="M1019" s="8"/>
      <c r="N1019" s="8"/>
      <c r="O1019" s="9"/>
      <c r="P1019" s="9"/>
      <c r="Q1019" s="32" t="str">
        <f t="shared" si="34"/>
        <v xml:space="preserve"> </v>
      </c>
      <c r="R1019" s="21"/>
      <c r="S1019" s="8"/>
      <c r="T1019" s="38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36">
        <f t="shared" si="32"/>
        <v>0</v>
      </c>
    </row>
    <row r="1020" spans="11:35">
      <c r="K1020" s="35">
        <v>1018</v>
      </c>
      <c r="L1020" s="8"/>
      <c r="M1020" s="8"/>
      <c r="N1020" s="8"/>
      <c r="O1020" s="9"/>
      <c r="P1020" s="9"/>
      <c r="Q1020" s="32" t="str">
        <f t="shared" si="34"/>
        <v xml:space="preserve"> </v>
      </c>
      <c r="R1020" s="21"/>
      <c r="S1020" s="8"/>
      <c r="T1020" s="38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36">
        <f t="shared" si="32"/>
        <v>0</v>
      </c>
    </row>
    <row r="1021" spans="11:35">
      <c r="K1021" s="35">
        <v>1019</v>
      </c>
      <c r="L1021" s="8"/>
      <c r="M1021" s="8"/>
      <c r="N1021" s="8"/>
      <c r="O1021" s="9"/>
      <c r="P1021" s="9"/>
      <c r="Q1021" s="32" t="str">
        <f t="shared" si="34"/>
        <v xml:space="preserve"> </v>
      </c>
      <c r="R1021" s="21"/>
      <c r="S1021" s="8"/>
      <c r="T1021" s="38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36">
        <f t="shared" si="32"/>
        <v>0</v>
      </c>
    </row>
    <row r="1022" spans="11:35">
      <c r="K1022" s="35">
        <v>1020</v>
      </c>
      <c r="L1022" s="8"/>
      <c r="M1022" s="8"/>
      <c r="N1022" s="8"/>
      <c r="O1022" s="9"/>
      <c r="P1022" s="9"/>
      <c r="Q1022" s="32" t="str">
        <f t="shared" si="34"/>
        <v xml:space="preserve"> </v>
      </c>
      <c r="R1022" s="21"/>
      <c r="S1022" s="8"/>
      <c r="T1022" s="38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36">
        <f t="shared" si="32"/>
        <v>0</v>
      </c>
    </row>
    <row r="1023" spans="11:35">
      <c r="K1023" s="35">
        <v>1021</v>
      </c>
      <c r="L1023" s="8"/>
      <c r="M1023" s="8"/>
      <c r="N1023" s="8"/>
      <c r="O1023" s="9"/>
      <c r="P1023" s="9"/>
      <c r="Q1023" s="32" t="str">
        <f t="shared" si="34"/>
        <v xml:space="preserve"> </v>
      </c>
      <c r="R1023" s="21"/>
      <c r="S1023" s="8"/>
      <c r="T1023" s="38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36">
        <f t="shared" si="32"/>
        <v>0</v>
      </c>
    </row>
    <row r="1024" spans="11:35">
      <c r="K1024" s="35">
        <v>1022</v>
      </c>
      <c r="L1024" s="8"/>
      <c r="M1024" s="8"/>
      <c r="N1024" s="8"/>
      <c r="O1024" s="9"/>
      <c r="P1024" s="9"/>
      <c r="Q1024" s="32" t="str">
        <f t="shared" si="34"/>
        <v xml:space="preserve"> </v>
      </c>
      <c r="R1024" s="21"/>
      <c r="S1024" s="8"/>
      <c r="T1024" s="38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36">
        <f t="shared" si="32"/>
        <v>0</v>
      </c>
    </row>
    <row r="1025" spans="11:35">
      <c r="K1025" s="35">
        <v>1023</v>
      </c>
      <c r="L1025" s="8"/>
      <c r="M1025" s="8"/>
      <c r="N1025" s="8"/>
      <c r="O1025" s="9"/>
      <c r="P1025" s="9"/>
      <c r="Q1025" s="32" t="str">
        <f t="shared" si="34"/>
        <v xml:space="preserve"> </v>
      </c>
      <c r="R1025" s="21"/>
      <c r="S1025" s="8"/>
      <c r="T1025" s="38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36">
        <f t="shared" si="32"/>
        <v>0</v>
      </c>
    </row>
    <row r="1026" spans="11:35">
      <c r="K1026" s="35">
        <v>1024</v>
      </c>
      <c r="L1026" s="8"/>
      <c r="M1026" s="8"/>
      <c r="N1026" s="8"/>
      <c r="O1026" s="9"/>
      <c r="P1026" s="9"/>
      <c r="Q1026" s="32" t="str">
        <f t="shared" si="34"/>
        <v xml:space="preserve"> </v>
      </c>
      <c r="R1026" s="21"/>
      <c r="S1026" s="8"/>
      <c r="T1026" s="38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36">
        <f t="shared" si="32"/>
        <v>0</v>
      </c>
    </row>
    <row r="1027" spans="11:35">
      <c r="K1027" s="35">
        <v>1025</v>
      </c>
      <c r="L1027" s="8"/>
      <c r="M1027" s="8"/>
      <c r="N1027" s="8"/>
      <c r="O1027" s="9"/>
      <c r="P1027" s="9"/>
      <c r="Q1027" s="32" t="str">
        <f t="shared" si="34"/>
        <v xml:space="preserve"> </v>
      </c>
      <c r="R1027" s="21"/>
      <c r="S1027" s="8"/>
      <c r="T1027" s="38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36">
        <f t="shared" si="32"/>
        <v>0</v>
      </c>
    </row>
    <row r="1028" spans="11:35">
      <c r="K1028" s="35">
        <v>1026</v>
      </c>
      <c r="L1028" s="8"/>
      <c r="M1028" s="8"/>
      <c r="N1028" s="8"/>
      <c r="O1028" s="9"/>
      <c r="P1028" s="9"/>
      <c r="Q1028" s="32" t="str">
        <f t="shared" si="34"/>
        <v xml:space="preserve"> </v>
      </c>
      <c r="R1028" s="21"/>
      <c r="S1028" s="8"/>
      <c r="T1028" s="38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36">
        <f t="shared" ref="AI1028:AI1091" si="35">($U$1*U1028)+($V$1*V1028)+($W$1*W1028)+($X$1*X1028)+($Y$1*Y1028)+($Z$1*Z1028)+($AA$1*AA1028)+($AB$1*AB1028)+($AC$1*AC1028)+($AD$1*AD1028)+($AE$1*AE1028)+($AF$1*AF1028)+($AG$1*AG1028)+($AH$1*AH1028)</f>
        <v>0</v>
      </c>
    </row>
    <row r="1029" spans="11:35">
      <c r="K1029" s="35">
        <v>1027</v>
      </c>
      <c r="L1029" s="8"/>
      <c r="M1029" s="8"/>
      <c r="N1029" s="8"/>
      <c r="O1029" s="9"/>
      <c r="P1029" s="9"/>
      <c r="Q1029" s="32" t="str">
        <f t="shared" si="34"/>
        <v xml:space="preserve"> </v>
      </c>
      <c r="R1029" s="21"/>
      <c r="S1029" s="8"/>
      <c r="T1029" s="38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36">
        <f t="shared" si="35"/>
        <v>0</v>
      </c>
    </row>
    <row r="1030" spans="11:35">
      <c r="K1030" s="35">
        <v>1028</v>
      </c>
      <c r="L1030" s="8"/>
      <c r="M1030" s="8"/>
      <c r="N1030" s="8"/>
      <c r="O1030" s="9"/>
      <c r="P1030" s="9"/>
      <c r="Q1030" s="32" t="str">
        <f t="shared" si="34"/>
        <v xml:space="preserve"> </v>
      </c>
      <c r="R1030" s="21"/>
      <c r="S1030" s="8"/>
      <c r="T1030" s="38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36">
        <f t="shared" si="35"/>
        <v>0</v>
      </c>
    </row>
    <row r="1031" spans="11:35">
      <c r="K1031" s="35">
        <v>1029</v>
      </c>
      <c r="L1031" s="8"/>
      <c r="M1031" s="8"/>
      <c r="N1031" s="8"/>
      <c r="O1031" s="9"/>
      <c r="P1031" s="9"/>
      <c r="Q1031" s="32" t="str">
        <f t="shared" si="34"/>
        <v xml:space="preserve"> </v>
      </c>
      <c r="R1031" s="21"/>
      <c r="S1031" s="8"/>
      <c r="T1031" s="38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36">
        <f t="shared" si="35"/>
        <v>0</v>
      </c>
    </row>
    <row r="1032" spans="11:35">
      <c r="K1032" s="35">
        <v>1030</v>
      </c>
      <c r="L1032" s="8"/>
      <c r="M1032" s="8"/>
      <c r="N1032" s="8"/>
      <c r="O1032" s="9"/>
      <c r="P1032" s="9"/>
      <c r="Q1032" s="32" t="str">
        <f t="shared" si="34"/>
        <v xml:space="preserve"> </v>
      </c>
      <c r="R1032" s="21"/>
      <c r="S1032" s="8"/>
      <c r="T1032" s="38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36">
        <f t="shared" si="35"/>
        <v>0</v>
      </c>
    </row>
    <row r="1033" spans="11:35">
      <c r="K1033" s="35">
        <v>1031</v>
      </c>
      <c r="L1033" s="8"/>
      <c r="M1033" s="8"/>
      <c r="N1033" s="8"/>
      <c r="O1033" s="9"/>
      <c r="P1033" s="9"/>
      <c r="Q1033" s="32" t="str">
        <f t="shared" si="34"/>
        <v xml:space="preserve"> </v>
      </c>
      <c r="R1033" s="21"/>
      <c r="S1033" s="8"/>
      <c r="T1033" s="38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36">
        <f t="shared" si="35"/>
        <v>0</v>
      </c>
    </row>
    <row r="1034" spans="11:35">
      <c r="K1034" s="35">
        <v>1032</v>
      </c>
      <c r="L1034" s="8"/>
      <c r="M1034" s="8"/>
      <c r="N1034" s="8"/>
      <c r="O1034" s="9"/>
      <c r="P1034" s="9"/>
      <c r="Q1034" s="32" t="str">
        <f t="shared" si="34"/>
        <v xml:space="preserve"> </v>
      </c>
      <c r="R1034" s="21"/>
      <c r="S1034" s="8"/>
      <c r="T1034" s="38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36">
        <f t="shared" si="35"/>
        <v>0</v>
      </c>
    </row>
    <row r="1035" spans="11:35">
      <c r="K1035" s="35">
        <v>1033</v>
      </c>
      <c r="L1035" s="8"/>
      <c r="M1035" s="8"/>
      <c r="N1035" s="8"/>
      <c r="O1035" s="9"/>
      <c r="P1035" s="9"/>
      <c r="Q1035" s="32" t="str">
        <f t="shared" si="34"/>
        <v xml:space="preserve"> </v>
      </c>
      <c r="R1035" s="21"/>
      <c r="S1035" s="8"/>
      <c r="T1035" s="38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36">
        <f t="shared" si="35"/>
        <v>0</v>
      </c>
    </row>
    <row r="1036" spans="11:35">
      <c r="K1036" s="35">
        <v>1034</v>
      </c>
      <c r="L1036" s="8"/>
      <c r="M1036" s="8"/>
      <c r="N1036" s="8"/>
      <c r="O1036" s="9"/>
      <c r="P1036" s="9"/>
      <c r="Q1036" s="32" t="str">
        <f t="shared" si="34"/>
        <v xml:space="preserve"> </v>
      </c>
      <c r="R1036" s="21"/>
      <c r="S1036" s="8"/>
      <c r="T1036" s="38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36">
        <f t="shared" si="35"/>
        <v>0</v>
      </c>
    </row>
    <row r="1037" spans="11:35">
      <c r="K1037" s="35">
        <v>1035</v>
      </c>
      <c r="L1037" s="8"/>
      <c r="M1037" s="8"/>
      <c r="N1037" s="8"/>
      <c r="O1037" s="9"/>
      <c r="P1037" s="9"/>
      <c r="Q1037" s="32" t="str">
        <f t="shared" si="34"/>
        <v xml:space="preserve"> </v>
      </c>
      <c r="R1037" s="21"/>
      <c r="S1037" s="8"/>
      <c r="T1037" s="38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36">
        <f t="shared" si="35"/>
        <v>0</v>
      </c>
    </row>
    <row r="1038" spans="11:35">
      <c r="K1038" s="35">
        <v>1036</v>
      </c>
      <c r="L1038" s="8"/>
      <c r="M1038" s="8"/>
      <c r="N1038" s="8"/>
      <c r="O1038" s="9"/>
      <c r="P1038" s="9"/>
      <c r="Q1038" s="32" t="str">
        <f t="shared" si="34"/>
        <v xml:space="preserve"> </v>
      </c>
      <c r="R1038" s="21"/>
      <c r="S1038" s="8"/>
      <c r="T1038" s="38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36">
        <f t="shared" si="35"/>
        <v>0</v>
      </c>
    </row>
    <row r="1039" spans="11:35">
      <c r="K1039" s="35">
        <v>1037</v>
      </c>
      <c r="L1039" s="8"/>
      <c r="M1039" s="8"/>
      <c r="N1039" s="8"/>
      <c r="O1039" s="9"/>
      <c r="P1039" s="9"/>
      <c r="Q1039" s="32" t="str">
        <f t="shared" si="34"/>
        <v xml:space="preserve"> </v>
      </c>
      <c r="R1039" s="21"/>
      <c r="S1039" s="8"/>
      <c r="T1039" s="38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36">
        <f t="shared" si="35"/>
        <v>0</v>
      </c>
    </row>
    <row r="1040" spans="11:35">
      <c r="K1040" s="35">
        <v>1038</v>
      </c>
      <c r="L1040" s="8"/>
      <c r="M1040" s="8"/>
      <c r="N1040" s="8"/>
      <c r="O1040" s="9"/>
      <c r="P1040" s="9"/>
      <c r="Q1040" s="32" t="str">
        <f t="shared" si="34"/>
        <v xml:space="preserve"> </v>
      </c>
      <c r="R1040" s="21"/>
      <c r="S1040" s="8"/>
      <c r="T1040" s="38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36">
        <f t="shared" si="35"/>
        <v>0</v>
      </c>
    </row>
    <row r="1041" spans="11:35">
      <c r="K1041" s="35">
        <v>1039</v>
      </c>
      <c r="L1041" s="8"/>
      <c r="M1041" s="8"/>
      <c r="N1041" s="8"/>
      <c r="O1041" s="9"/>
      <c r="P1041" s="9"/>
      <c r="Q1041" s="32" t="str">
        <f t="shared" si="34"/>
        <v xml:space="preserve"> </v>
      </c>
      <c r="R1041" s="21"/>
      <c r="S1041" s="8"/>
      <c r="T1041" s="38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36">
        <f t="shared" si="35"/>
        <v>0</v>
      </c>
    </row>
    <row r="1042" spans="11:35">
      <c r="K1042" s="35">
        <v>1040</v>
      </c>
      <c r="L1042" s="8"/>
      <c r="M1042" s="8"/>
      <c r="N1042" s="8"/>
      <c r="O1042" s="9"/>
      <c r="P1042" s="9"/>
      <c r="Q1042" s="32" t="str">
        <f t="shared" si="34"/>
        <v xml:space="preserve"> </v>
      </c>
      <c r="R1042" s="21"/>
      <c r="S1042" s="8"/>
      <c r="T1042" s="38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36">
        <f t="shared" si="35"/>
        <v>0</v>
      </c>
    </row>
    <row r="1043" spans="11:35">
      <c r="K1043" s="35">
        <v>1041</v>
      </c>
      <c r="L1043" s="8"/>
      <c r="M1043" s="8"/>
      <c r="N1043" s="8"/>
      <c r="O1043" s="9"/>
      <c r="P1043" s="9"/>
      <c r="Q1043" s="32" t="str">
        <f t="shared" si="34"/>
        <v xml:space="preserve"> </v>
      </c>
      <c r="R1043" s="21"/>
      <c r="S1043" s="8"/>
      <c r="T1043" s="38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36">
        <f t="shared" si="35"/>
        <v>0</v>
      </c>
    </row>
    <row r="1044" spans="11:35">
      <c r="K1044" s="35">
        <v>1042</v>
      </c>
      <c r="L1044" s="8"/>
      <c r="M1044" s="8"/>
      <c r="N1044" s="8"/>
      <c r="O1044" s="9"/>
      <c r="P1044" s="9"/>
      <c r="Q1044" s="32" t="str">
        <f t="shared" si="34"/>
        <v xml:space="preserve"> </v>
      </c>
      <c r="R1044" s="21"/>
      <c r="S1044" s="8"/>
      <c r="T1044" s="38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36">
        <f t="shared" si="35"/>
        <v>0</v>
      </c>
    </row>
    <row r="1045" spans="11:35">
      <c r="K1045" s="35">
        <v>1043</v>
      </c>
      <c r="L1045" s="8"/>
      <c r="M1045" s="8"/>
      <c r="N1045" s="8"/>
      <c r="O1045" s="9"/>
      <c r="P1045" s="9"/>
      <c r="Q1045" s="32" t="str">
        <f t="shared" si="34"/>
        <v xml:space="preserve"> </v>
      </c>
      <c r="R1045" s="21"/>
      <c r="S1045" s="8"/>
      <c r="T1045" s="38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36">
        <f t="shared" si="35"/>
        <v>0</v>
      </c>
    </row>
    <row r="1046" spans="11:35">
      <c r="K1046" s="35">
        <v>1044</v>
      </c>
      <c r="L1046" s="8"/>
      <c r="M1046" s="8"/>
      <c r="N1046" s="8"/>
      <c r="O1046" s="9"/>
      <c r="P1046" s="9"/>
      <c r="Q1046" s="32" t="str">
        <f t="shared" si="34"/>
        <v xml:space="preserve"> </v>
      </c>
      <c r="R1046" s="21"/>
      <c r="S1046" s="8"/>
      <c r="T1046" s="38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36">
        <f t="shared" si="35"/>
        <v>0</v>
      </c>
    </row>
    <row r="1047" spans="11:35">
      <c r="K1047" s="35">
        <v>1045</v>
      </c>
      <c r="L1047" s="8"/>
      <c r="M1047" s="8"/>
      <c r="N1047" s="8"/>
      <c r="O1047" s="9"/>
      <c r="P1047" s="9"/>
      <c r="Q1047" s="32" t="str">
        <f t="shared" si="34"/>
        <v xml:space="preserve"> </v>
      </c>
      <c r="R1047" s="21"/>
      <c r="S1047" s="8"/>
      <c r="T1047" s="38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36">
        <f t="shared" si="35"/>
        <v>0</v>
      </c>
    </row>
    <row r="1048" spans="11:35">
      <c r="K1048" s="35">
        <v>1046</v>
      </c>
      <c r="L1048" s="8"/>
      <c r="M1048" s="8"/>
      <c r="N1048" s="8"/>
      <c r="O1048" s="9"/>
      <c r="P1048" s="9"/>
      <c r="Q1048" s="32" t="str">
        <f t="shared" si="34"/>
        <v xml:space="preserve"> </v>
      </c>
      <c r="R1048" s="21"/>
      <c r="S1048" s="8"/>
      <c r="T1048" s="38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36">
        <f t="shared" si="35"/>
        <v>0</v>
      </c>
    </row>
    <row r="1049" spans="11:35">
      <c r="K1049" s="35">
        <v>1047</v>
      </c>
      <c r="L1049" s="8"/>
      <c r="M1049" s="8"/>
      <c r="N1049" s="8"/>
      <c r="O1049" s="9"/>
      <c r="P1049" s="9"/>
      <c r="Q1049" s="32" t="str">
        <f t="shared" si="34"/>
        <v xml:space="preserve"> </v>
      </c>
      <c r="R1049" s="21"/>
      <c r="S1049" s="8"/>
      <c r="T1049" s="38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36">
        <f t="shared" si="35"/>
        <v>0</v>
      </c>
    </row>
    <row r="1050" spans="11:35">
      <c r="K1050" s="35">
        <v>1048</v>
      </c>
      <c r="L1050" s="8"/>
      <c r="M1050" s="8"/>
      <c r="N1050" s="8"/>
      <c r="O1050" s="9"/>
      <c r="P1050" s="9"/>
      <c r="Q1050" s="32" t="str">
        <f t="shared" si="34"/>
        <v xml:space="preserve"> </v>
      </c>
      <c r="R1050" s="21"/>
      <c r="S1050" s="8"/>
      <c r="T1050" s="38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36">
        <f t="shared" si="35"/>
        <v>0</v>
      </c>
    </row>
    <row r="1051" spans="11:35">
      <c r="K1051" s="35">
        <v>1049</v>
      </c>
      <c r="L1051" s="8"/>
      <c r="M1051" s="8"/>
      <c r="N1051" s="8"/>
      <c r="O1051" s="9"/>
      <c r="P1051" s="9"/>
      <c r="Q1051" s="32" t="str">
        <f t="shared" si="34"/>
        <v xml:space="preserve"> </v>
      </c>
      <c r="R1051" s="21"/>
      <c r="S1051" s="8"/>
      <c r="T1051" s="38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36">
        <f t="shared" si="35"/>
        <v>0</v>
      </c>
    </row>
    <row r="1052" spans="11:35">
      <c r="K1052" s="35">
        <v>1050</v>
      </c>
      <c r="L1052" s="8"/>
      <c r="M1052" s="8"/>
      <c r="N1052" s="8"/>
      <c r="O1052" s="9"/>
      <c r="P1052" s="9"/>
      <c r="Q1052" s="32" t="str">
        <f t="shared" si="34"/>
        <v xml:space="preserve"> </v>
      </c>
      <c r="R1052" s="21"/>
      <c r="S1052" s="8"/>
      <c r="T1052" s="38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36">
        <f t="shared" si="35"/>
        <v>0</v>
      </c>
    </row>
    <row r="1053" spans="11:35">
      <c r="K1053" s="35">
        <v>1051</v>
      </c>
      <c r="L1053" s="8"/>
      <c r="M1053" s="8"/>
      <c r="N1053" s="8"/>
      <c r="O1053" s="9"/>
      <c r="P1053" s="9"/>
      <c r="Q1053" s="32" t="str">
        <f t="shared" si="34"/>
        <v xml:space="preserve"> </v>
      </c>
      <c r="R1053" s="21"/>
      <c r="S1053" s="8"/>
      <c r="T1053" s="38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36">
        <f t="shared" si="35"/>
        <v>0</v>
      </c>
    </row>
    <row r="1054" spans="11:35">
      <c r="K1054" s="35">
        <v>1052</v>
      </c>
      <c r="L1054" s="8"/>
      <c r="M1054" s="8"/>
      <c r="N1054" s="8"/>
      <c r="O1054" s="9"/>
      <c r="P1054" s="9"/>
      <c r="Q1054" s="32" t="str">
        <f t="shared" si="34"/>
        <v xml:space="preserve"> </v>
      </c>
      <c r="R1054" s="21"/>
      <c r="S1054" s="8"/>
      <c r="T1054" s="38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36">
        <f t="shared" si="35"/>
        <v>0</v>
      </c>
    </row>
    <row r="1055" spans="11:35">
      <c r="K1055" s="35">
        <v>1053</v>
      </c>
      <c r="L1055" s="8"/>
      <c r="M1055" s="8"/>
      <c r="N1055" s="8"/>
      <c r="O1055" s="9"/>
      <c r="P1055" s="9"/>
      <c r="Q1055" s="32" t="str">
        <f t="shared" si="34"/>
        <v xml:space="preserve"> </v>
      </c>
      <c r="R1055" s="21"/>
      <c r="S1055" s="8"/>
      <c r="T1055" s="38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36">
        <f t="shared" si="35"/>
        <v>0</v>
      </c>
    </row>
    <row r="1056" spans="11:35">
      <c r="K1056" s="35">
        <v>1054</v>
      </c>
      <c r="L1056" s="8"/>
      <c r="M1056" s="8"/>
      <c r="N1056" s="8"/>
      <c r="O1056" s="9"/>
      <c r="P1056" s="9"/>
      <c r="Q1056" s="32" t="str">
        <f t="shared" si="34"/>
        <v xml:space="preserve"> </v>
      </c>
      <c r="R1056" s="21"/>
      <c r="S1056" s="8"/>
      <c r="T1056" s="38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36">
        <f t="shared" si="35"/>
        <v>0</v>
      </c>
    </row>
    <row r="1057" spans="11:35">
      <c r="K1057" s="35">
        <v>1055</v>
      </c>
      <c r="L1057" s="8"/>
      <c r="M1057" s="8"/>
      <c r="N1057" s="8"/>
      <c r="O1057" s="9"/>
      <c r="P1057" s="9"/>
      <c r="Q1057" s="32" t="str">
        <f t="shared" si="34"/>
        <v xml:space="preserve"> </v>
      </c>
      <c r="R1057" s="21"/>
      <c r="S1057" s="8"/>
      <c r="T1057" s="38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36">
        <f t="shared" si="35"/>
        <v>0</v>
      </c>
    </row>
    <row r="1058" spans="11:35">
      <c r="K1058" s="35">
        <v>1056</v>
      </c>
      <c r="L1058" s="8"/>
      <c r="M1058" s="8"/>
      <c r="N1058" s="8"/>
      <c r="O1058" s="9"/>
      <c r="P1058" s="9"/>
      <c r="Q1058" s="32" t="str">
        <f t="shared" si="34"/>
        <v xml:space="preserve"> </v>
      </c>
      <c r="R1058" s="21"/>
      <c r="S1058" s="8"/>
      <c r="T1058" s="38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36">
        <f t="shared" si="35"/>
        <v>0</v>
      </c>
    </row>
    <row r="1059" spans="11:35">
      <c r="K1059" s="35">
        <v>1057</v>
      </c>
      <c r="L1059" s="8"/>
      <c r="M1059" s="8"/>
      <c r="N1059" s="8"/>
      <c r="O1059" s="9"/>
      <c r="P1059" s="9"/>
      <c r="Q1059" s="32" t="str">
        <f t="shared" si="34"/>
        <v xml:space="preserve"> </v>
      </c>
      <c r="R1059" s="21"/>
      <c r="S1059" s="8"/>
      <c r="T1059" s="38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36">
        <f t="shared" si="35"/>
        <v>0</v>
      </c>
    </row>
    <row r="1060" spans="11:35">
      <c r="K1060" s="35">
        <v>1058</v>
      </c>
      <c r="L1060" s="8"/>
      <c r="M1060" s="8"/>
      <c r="N1060" s="8"/>
      <c r="O1060" s="9"/>
      <c r="P1060" s="9"/>
      <c r="Q1060" s="32" t="str">
        <f t="shared" si="34"/>
        <v xml:space="preserve"> </v>
      </c>
      <c r="R1060" s="21"/>
      <c r="S1060" s="8"/>
      <c r="T1060" s="38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36">
        <f t="shared" si="35"/>
        <v>0</v>
      </c>
    </row>
    <row r="1061" spans="11:35">
      <c r="K1061" s="35">
        <v>1059</v>
      </c>
      <c r="L1061" s="8"/>
      <c r="M1061" s="8"/>
      <c r="N1061" s="8"/>
      <c r="O1061" s="9"/>
      <c r="P1061" s="9"/>
      <c r="Q1061" s="32" t="str">
        <f t="shared" si="34"/>
        <v xml:space="preserve"> </v>
      </c>
      <c r="R1061" s="21"/>
      <c r="S1061" s="8"/>
      <c r="T1061" s="38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36">
        <f t="shared" si="35"/>
        <v>0</v>
      </c>
    </row>
    <row r="1062" spans="11:35">
      <c r="K1062" s="35">
        <v>1060</v>
      </c>
      <c r="L1062" s="8"/>
      <c r="M1062" s="8"/>
      <c r="N1062" s="8"/>
      <c r="O1062" s="9"/>
      <c r="P1062" s="9"/>
      <c r="Q1062" s="32" t="str">
        <f t="shared" si="34"/>
        <v xml:space="preserve"> </v>
      </c>
      <c r="R1062" s="21"/>
      <c r="S1062" s="8"/>
      <c r="T1062" s="38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36">
        <f t="shared" si="35"/>
        <v>0</v>
      </c>
    </row>
    <row r="1063" spans="11:35">
      <c r="K1063" s="35">
        <v>1061</v>
      </c>
      <c r="L1063" s="8"/>
      <c r="M1063" s="8"/>
      <c r="N1063" s="8"/>
      <c r="O1063" s="9"/>
      <c r="P1063" s="9"/>
      <c r="Q1063" s="32" t="str">
        <f t="shared" si="34"/>
        <v xml:space="preserve"> </v>
      </c>
      <c r="R1063" s="21"/>
      <c r="S1063" s="8"/>
      <c r="T1063" s="38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36">
        <f t="shared" si="35"/>
        <v>0</v>
      </c>
    </row>
    <row r="1064" spans="11:35">
      <c r="K1064" s="35">
        <v>1062</v>
      </c>
      <c r="L1064" s="8"/>
      <c r="M1064" s="8"/>
      <c r="N1064" s="8"/>
      <c r="O1064" s="9"/>
      <c r="P1064" s="9"/>
      <c r="Q1064" s="32" t="str">
        <f t="shared" si="34"/>
        <v xml:space="preserve"> </v>
      </c>
      <c r="R1064" s="21"/>
      <c r="S1064" s="8"/>
      <c r="T1064" s="38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36">
        <f t="shared" si="35"/>
        <v>0</v>
      </c>
    </row>
    <row r="1065" spans="11:35">
      <c r="K1065" s="35">
        <v>1063</v>
      </c>
      <c r="L1065" s="8"/>
      <c r="M1065" s="8"/>
      <c r="N1065" s="8"/>
      <c r="O1065" s="9"/>
      <c r="P1065" s="9"/>
      <c r="Q1065" s="32" t="str">
        <f t="shared" si="34"/>
        <v xml:space="preserve"> </v>
      </c>
      <c r="R1065" s="21"/>
      <c r="S1065" s="8"/>
      <c r="T1065" s="38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36">
        <f t="shared" si="35"/>
        <v>0</v>
      </c>
    </row>
    <row r="1066" spans="11:35">
      <c r="K1066" s="35">
        <v>1064</v>
      </c>
      <c r="L1066" s="8"/>
      <c r="M1066" s="8"/>
      <c r="N1066" s="8"/>
      <c r="O1066" s="9"/>
      <c r="P1066" s="9"/>
      <c r="Q1066" s="32" t="str">
        <f t="shared" si="34"/>
        <v xml:space="preserve"> </v>
      </c>
      <c r="R1066" s="21"/>
      <c r="S1066" s="8"/>
      <c r="T1066" s="38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36">
        <f t="shared" si="35"/>
        <v>0</v>
      </c>
    </row>
    <row r="1067" spans="11:35">
      <c r="K1067" s="35">
        <v>1065</v>
      </c>
      <c r="L1067" s="8"/>
      <c r="M1067" s="8"/>
      <c r="N1067" s="8"/>
      <c r="O1067" s="9"/>
      <c r="P1067" s="9"/>
      <c r="Q1067" s="32" t="str">
        <f t="shared" ref="Q1067:Q1130" si="36">IF(P1067=""," ",IF(P1067="Poslovnica 1
","00030101",IF(P1067="Poslovnica Vrtni put
","00030150",IF(P1067="Poslovnica Arena 
","00030151",IF(P1067="Poslovnica 2
","00030102",IF(P1067="Poslovnica 3
","00030103",IF(P1067="Poslovnica Travno
","00030152",IF(P1067="Poslovnica 4
","00030104",IF(P1067="Poslovnica 6
","30106",IF(P1067="Poslovnica Gajnice
","30153",IF(P1067="Poslovnica 7
","30107",VLOOKUP(P1067,$H$3:$I$289,2,FALSE))))))))))))</f>
        <v xml:space="preserve"> </v>
      </c>
      <c r="R1067" s="21"/>
      <c r="S1067" s="8"/>
      <c r="T1067" s="38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36">
        <f t="shared" si="35"/>
        <v>0</v>
      </c>
    </row>
    <row r="1068" spans="11:35">
      <c r="K1068" s="35">
        <v>1066</v>
      </c>
      <c r="L1068" s="8"/>
      <c r="M1068" s="8"/>
      <c r="N1068" s="8"/>
      <c r="O1068" s="9"/>
      <c r="P1068" s="9"/>
      <c r="Q1068" s="32" t="str">
        <f t="shared" si="36"/>
        <v xml:space="preserve"> </v>
      </c>
      <c r="R1068" s="21"/>
      <c r="S1068" s="8"/>
      <c r="T1068" s="38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36">
        <f t="shared" si="35"/>
        <v>0</v>
      </c>
    </row>
    <row r="1069" spans="11:35">
      <c r="K1069" s="35">
        <v>1067</v>
      </c>
      <c r="L1069" s="8"/>
      <c r="M1069" s="8"/>
      <c r="N1069" s="8"/>
      <c r="O1069" s="9"/>
      <c r="P1069" s="9"/>
      <c r="Q1069" s="32" t="str">
        <f t="shared" si="36"/>
        <v xml:space="preserve"> </v>
      </c>
      <c r="R1069" s="21"/>
      <c r="S1069" s="8"/>
      <c r="T1069" s="38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36">
        <f t="shared" si="35"/>
        <v>0</v>
      </c>
    </row>
    <row r="1070" spans="11:35">
      <c r="K1070" s="35">
        <v>1068</v>
      </c>
      <c r="L1070" s="8"/>
      <c r="M1070" s="8"/>
      <c r="N1070" s="8"/>
      <c r="O1070" s="9"/>
      <c r="P1070" s="9"/>
      <c r="Q1070" s="32" t="str">
        <f t="shared" si="36"/>
        <v xml:space="preserve"> </v>
      </c>
      <c r="R1070" s="21"/>
      <c r="S1070" s="8"/>
      <c r="T1070" s="38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36">
        <f t="shared" si="35"/>
        <v>0</v>
      </c>
    </row>
    <row r="1071" spans="11:35">
      <c r="K1071" s="35">
        <v>1069</v>
      </c>
      <c r="L1071" s="8"/>
      <c r="M1071" s="8"/>
      <c r="N1071" s="8"/>
      <c r="O1071" s="9"/>
      <c r="P1071" s="9"/>
      <c r="Q1071" s="32" t="str">
        <f t="shared" si="36"/>
        <v xml:space="preserve"> </v>
      </c>
      <c r="R1071" s="21"/>
      <c r="S1071" s="8"/>
      <c r="T1071" s="38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36">
        <f t="shared" si="35"/>
        <v>0</v>
      </c>
    </row>
    <row r="1072" spans="11:35">
      <c r="K1072" s="35">
        <v>1070</v>
      </c>
      <c r="L1072" s="8"/>
      <c r="M1072" s="8"/>
      <c r="N1072" s="8"/>
      <c r="O1072" s="9"/>
      <c r="P1072" s="9"/>
      <c r="Q1072" s="32" t="str">
        <f t="shared" si="36"/>
        <v xml:space="preserve"> </v>
      </c>
      <c r="R1072" s="21"/>
      <c r="S1072" s="8"/>
      <c r="T1072" s="38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36">
        <f t="shared" si="35"/>
        <v>0</v>
      </c>
    </row>
    <row r="1073" spans="11:35">
      <c r="K1073" s="35">
        <v>1071</v>
      </c>
      <c r="L1073" s="8"/>
      <c r="M1073" s="8"/>
      <c r="N1073" s="8"/>
      <c r="O1073" s="9"/>
      <c r="P1073" s="9"/>
      <c r="Q1073" s="32" t="str">
        <f t="shared" si="36"/>
        <v xml:space="preserve"> </v>
      </c>
      <c r="R1073" s="21"/>
      <c r="S1073" s="8"/>
      <c r="T1073" s="38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36">
        <f t="shared" si="35"/>
        <v>0</v>
      </c>
    </row>
    <row r="1074" spans="11:35">
      <c r="K1074" s="35">
        <v>1072</v>
      </c>
      <c r="L1074" s="8"/>
      <c r="M1074" s="8"/>
      <c r="N1074" s="8"/>
      <c r="O1074" s="9"/>
      <c r="P1074" s="9"/>
      <c r="Q1074" s="32" t="str">
        <f t="shared" si="36"/>
        <v xml:space="preserve"> </v>
      </c>
      <c r="R1074" s="21"/>
      <c r="S1074" s="8"/>
      <c r="T1074" s="38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36">
        <f t="shared" si="35"/>
        <v>0</v>
      </c>
    </row>
    <row r="1075" spans="11:35">
      <c r="K1075" s="35">
        <v>1073</v>
      </c>
      <c r="L1075" s="8"/>
      <c r="M1075" s="8"/>
      <c r="N1075" s="8"/>
      <c r="O1075" s="9"/>
      <c r="P1075" s="9"/>
      <c r="Q1075" s="32" t="str">
        <f t="shared" si="36"/>
        <v xml:space="preserve"> </v>
      </c>
      <c r="R1075" s="21"/>
      <c r="S1075" s="8"/>
      <c r="T1075" s="38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36">
        <f t="shared" si="35"/>
        <v>0</v>
      </c>
    </row>
    <row r="1076" spans="11:35">
      <c r="K1076" s="35">
        <v>1074</v>
      </c>
      <c r="L1076" s="8"/>
      <c r="M1076" s="8"/>
      <c r="N1076" s="8"/>
      <c r="O1076" s="9"/>
      <c r="P1076" s="9"/>
      <c r="Q1076" s="32" t="str">
        <f t="shared" si="36"/>
        <v xml:space="preserve"> </v>
      </c>
      <c r="R1076" s="21"/>
      <c r="S1076" s="8"/>
      <c r="T1076" s="38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36">
        <f t="shared" si="35"/>
        <v>0</v>
      </c>
    </row>
    <row r="1077" spans="11:35">
      <c r="K1077" s="35">
        <v>1075</v>
      </c>
      <c r="L1077" s="8"/>
      <c r="M1077" s="8"/>
      <c r="N1077" s="8"/>
      <c r="O1077" s="9"/>
      <c r="P1077" s="9"/>
      <c r="Q1077" s="32" t="str">
        <f t="shared" si="36"/>
        <v xml:space="preserve"> </v>
      </c>
      <c r="R1077" s="21"/>
      <c r="S1077" s="8"/>
      <c r="T1077" s="38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36">
        <f t="shared" si="35"/>
        <v>0</v>
      </c>
    </row>
    <row r="1078" spans="11:35">
      <c r="K1078" s="35">
        <v>1076</v>
      </c>
      <c r="L1078" s="8"/>
      <c r="M1078" s="8"/>
      <c r="N1078" s="8"/>
      <c r="O1078" s="9"/>
      <c r="P1078" s="9"/>
      <c r="Q1078" s="32" t="str">
        <f t="shared" si="36"/>
        <v xml:space="preserve"> </v>
      </c>
      <c r="R1078" s="21"/>
      <c r="S1078" s="8"/>
      <c r="T1078" s="38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36">
        <f t="shared" si="35"/>
        <v>0</v>
      </c>
    </row>
    <row r="1079" spans="11:35">
      <c r="K1079" s="35">
        <v>1077</v>
      </c>
      <c r="L1079" s="8"/>
      <c r="M1079" s="8"/>
      <c r="N1079" s="8"/>
      <c r="O1079" s="9"/>
      <c r="P1079" s="9"/>
      <c r="Q1079" s="32" t="str">
        <f t="shared" si="36"/>
        <v xml:space="preserve"> </v>
      </c>
      <c r="R1079" s="21"/>
      <c r="S1079" s="8"/>
      <c r="T1079" s="38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36">
        <f t="shared" si="35"/>
        <v>0</v>
      </c>
    </row>
    <row r="1080" spans="11:35">
      <c r="K1080" s="35">
        <v>1078</v>
      </c>
      <c r="L1080" s="8"/>
      <c r="M1080" s="8"/>
      <c r="N1080" s="8"/>
      <c r="O1080" s="9"/>
      <c r="P1080" s="9"/>
      <c r="Q1080" s="32" t="str">
        <f t="shared" si="36"/>
        <v xml:space="preserve"> </v>
      </c>
      <c r="R1080" s="21"/>
      <c r="S1080" s="8"/>
      <c r="T1080" s="38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36">
        <f t="shared" si="35"/>
        <v>0</v>
      </c>
    </row>
    <row r="1081" spans="11:35">
      <c r="K1081" s="35">
        <v>1079</v>
      </c>
      <c r="L1081" s="8"/>
      <c r="M1081" s="8"/>
      <c r="N1081" s="8"/>
      <c r="O1081" s="9"/>
      <c r="P1081" s="9"/>
      <c r="Q1081" s="32" t="str">
        <f t="shared" si="36"/>
        <v xml:space="preserve"> </v>
      </c>
      <c r="R1081" s="21"/>
      <c r="S1081" s="8"/>
      <c r="T1081" s="38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36">
        <f t="shared" si="35"/>
        <v>0</v>
      </c>
    </row>
    <row r="1082" spans="11:35">
      <c r="K1082" s="35">
        <v>1080</v>
      </c>
      <c r="L1082" s="8"/>
      <c r="M1082" s="8"/>
      <c r="N1082" s="8"/>
      <c r="O1082" s="9"/>
      <c r="P1082" s="9"/>
      <c r="Q1082" s="32" t="str">
        <f t="shared" si="36"/>
        <v xml:space="preserve"> </v>
      </c>
      <c r="R1082" s="21"/>
      <c r="S1082" s="8"/>
      <c r="T1082" s="38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36">
        <f t="shared" si="35"/>
        <v>0</v>
      </c>
    </row>
    <row r="1083" spans="11:35">
      <c r="K1083" s="35">
        <v>1081</v>
      </c>
      <c r="L1083" s="8"/>
      <c r="M1083" s="8"/>
      <c r="N1083" s="8"/>
      <c r="O1083" s="9"/>
      <c r="P1083" s="9"/>
      <c r="Q1083" s="32" t="str">
        <f t="shared" si="36"/>
        <v xml:space="preserve"> </v>
      </c>
      <c r="R1083" s="21"/>
      <c r="S1083" s="8"/>
      <c r="T1083" s="38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36">
        <f t="shared" si="35"/>
        <v>0</v>
      </c>
    </row>
    <row r="1084" spans="11:35">
      <c r="K1084" s="35">
        <v>1082</v>
      </c>
      <c r="L1084" s="8"/>
      <c r="M1084" s="8"/>
      <c r="N1084" s="8"/>
      <c r="O1084" s="9"/>
      <c r="P1084" s="9"/>
      <c r="Q1084" s="32" t="str">
        <f t="shared" si="36"/>
        <v xml:space="preserve"> </v>
      </c>
      <c r="R1084" s="21"/>
      <c r="S1084" s="8"/>
      <c r="T1084" s="38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36">
        <f t="shared" si="35"/>
        <v>0</v>
      </c>
    </row>
    <row r="1085" spans="11:35">
      <c r="K1085" s="35">
        <v>1083</v>
      </c>
      <c r="L1085" s="8"/>
      <c r="M1085" s="8"/>
      <c r="N1085" s="8"/>
      <c r="O1085" s="9"/>
      <c r="P1085" s="9"/>
      <c r="Q1085" s="32" t="str">
        <f t="shared" si="36"/>
        <v xml:space="preserve"> </v>
      </c>
      <c r="R1085" s="21"/>
      <c r="S1085" s="8"/>
      <c r="T1085" s="38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36">
        <f t="shared" si="35"/>
        <v>0</v>
      </c>
    </row>
    <row r="1086" spans="11:35">
      <c r="K1086" s="35">
        <v>1084</v>
      </c>
      <c r="L1086" s="8"/>
      <c r="M1086" s="8"/>
      <c r="N1086" s="8"/>
      <c r="O1086" s="9"/>
      <c r="P1086" s="9"/>
      <c r="Q1086" s="32" t="str">
        <f t="shared" si="36"/>
        <v xml:space="preserve"> </v>
      </c>
      <c r="R1086" s="21"/>
      <c r="S1086" s="8"/>
      <c r="T1086" s="38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36">
        <f t="shared" si="35"/>
        <v>0</v>
      </c>
    </row>
    <row r="1087" spans="11:35">
      <c r="K1087" s="35">
        <v>1085</v>
      </c>
      <c r="L1087" s="8"/>
      <c r="M1087" s="8"/>
      <c r="N1087" s="8"/>
      <c r="O1087" s="9"/>
      <c r="P1087" s="9"/>
      <c r="Q1087" s="32" t="str">
        <f t="shared" si="36"/>
        <v xml:space="preserve"> </v>
      </c>
      <c r="R1087" s="21"/>
      <c r="S1087" s="8"/>
      <c r="T1087" s="38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36">
        <f t="shared" si="35"/>
        <v>0</v>
      </c>
    </row>
    <row r="1088" spans="11:35">
      <c r="K1088" s="35">
        <v>1086</v>
      </c>
      <c r="L1088" s="8"/>
      <c r="M1088" s="8"/>
      <c r="N1088" s="8"/>
      <c r="O1088" s="9"/>
      <c r="P1088" s="9"/>
      <c r="Q1088" s="32" t="str">
        <f t="shared" si="36"/>
        <v xml:space="preserve"> </v>
      </c>
      <c r="R1088" s="21"/>
      <c r="S1088" s="8"/>
      <c r="T1088" s="38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36">
        <f t="shared" si="35"/>
        <v>0</v>
      </c>
    </row>
    <row r="1089" spans="11:35">
      <c r="K1089" s="35">
        <v>1087</v>
      </c>
      <c r="L1089" s="8"/>
      <c r="M1089" s="8"/>
      <c r="N1089" s="8"/>
      <c r="O1089" s="9"/>
      <c r="P1089" s="9"/>
      <c r="Q1089" s="32" t="str">
        <f t="shared" si="36"/>
        <v xml:space="preserve"> </v>
      </c>
      <c r="R1089" s="21"/>
      <c r="S1089" s="8"/>
      <c r="T1089" s="38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36">
        <f t="shared" si="35"/>
        <v>0</v>
      </c>
    </row>
    <row r="1090" spans="11:35">
      <c r="K1090" s="35">
        <v>1088</v>
      </c>
      <c r="L1090" s="8"/>
      <c r="M1090" s="8"/>
      <c r="N1090" s="8"/>
      <c r="O1090" s="9"/>
      <c r="P1090" s="9"/>
      <c r="Q1090" s="32" t="str">
        <f t="shared" si="36"/>
        <v xml:space="preserve"> </v>
      </c>
      <c r="R1090" s="21"/>
      <c r="S1090" s="8"/>
      <c r="T1090" s="38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36">
        <f t="shared" si="35"/>
        <v>0</v>
      </c>
    </row>
    <row r="1091" spans="11:35">
      <c r="K1091" s="35">
        <v>1089</v>
      </c>
      <c r="L1091" s="8"/>
      <c r="M1091" s="8"/>
      <c r="N1091" s="8"/>
      <c r="O1091" s="9"/>
      <c r="P1091" s="9"/>
      <c r="Q1091" s="32" t="str">
        <f t="shared" si="36"/>
        <v xml:space="preserve"> </v>
      </c>
      <c r="R1091" s="21"/>
      <c r="S1091" s="8"/>
      <c r="T1091" s="38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36">
        <f t="shared" si="35"/>
        <v>0</v>
      </c>
    </row>
    <row r="1092" spans="11:35">
      <c r="K1092" s="35">
        <v>1090</v>
      </c>
      <c r="L1092" s="8"/>
      <c r="M1092" s="8"/>
      <c r="N1092" s="8"/>
      <c r="O1092" s="9"/>
      <c r="P1092" s="9"/>
      <c r="Q1092" s="32" t="str">
        <f t="shared" si="36"/>
        <v xml:space="preserve"> </v>
      </c>
      <c r="R1092" s="21"/>
      <c r="S1092" s="8"/>
      <c r="T1092" s="38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36">
        <f t="shared" ref="AI1092:AI1155" si="37">($U$1*U1092)+($V$1*V1092)+($W$1*W1092)+($X$1*X1092)+($Y$1*Y1092)+($Z$1*Z1092)+($AA$1*AA1092)+($AB$1*AB1092)+($AC$1*AC1092)+($AD$1*AD1092)+($AE$1*AE1092)+($AF$1*AF1092)+($AG$1*AG1092)+($AH$1*AH1092)</f>
        <v>0</v>
      </c>
    </row>
    <row r="1093" spans="11:35">
      <c r="K1093" s="35">
        <v>1091</v>
      </c>
      <c r="L1093" s="8"/>
      <c r="M1093" s="8"/>
      <c r="N1093" s="8"/>
      <c r="O1093" s="9"/>
      <c r="P1093" s="9"/>
      <c r="Q1093" s="32" t="str">
        <f t="shared" si="36"/>
        <v xml:space="preserve"> </v>
      </c>
      <c r="R1093" s="21"/>
      <c r="S1093" s="8"/>
      <c r="T1093" s="38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36">
        <f t="shared" si="37"/>
        <v>0</v>
      </c>
    </row>
    <row r="1094" spans="11:35">
      <c r="K1094" s="35">
        <v>1092</v>
      </c>
      <c r="L1094" s="8"/>
      <c r="M1094" s="8"/>
      <c r="N1094" s="8"/>
      <c r="O1094" s="9"/>
      <c r="P1094" s="9"/>
      <c r="Q1094" s="32" t="str">
        <f t="shared" si="36"/>
        <v xml:space="preserve"> </v>
      </c>
      <c r="R1094" s="21"/>
      <c r="S1094" s="8"/>
      <c r="T1094" s="38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36">
        <f t="shared" si="37"/>
        <v>0</v>
      </c>
    </row>
    <row r="1095" spans="11:35">
      <c r="K1095" s="35">
        <v>1093</v>
      </c>
      <c r="L1095" s="8"/>
      <c r="M1095" s="8"/>
      <c r="N1095" s="8"/>
      <c r="O1095" s="9"/>
      <c r="P1095" s="9"/>
      <c r="Q1095" s="32" t="str">
        <f t="shared" si="36"/>
        <v xml:space="preserve"> </v>
      </c>
      <c r="R1095" s="21"/>
      <c r="S1095" s="8"/>
      <c r="T1095" s="38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36">
        <f t="shared" si="37"/>
        <v>0</v>
      </c>
    </row>
    <row r="1096" spans="11:35">
      <c r="K1096" s="35">
        <v>1094</v>
      </c>
      <c r="L1096" s="8"/>
      <c r="M1096" s="8"/>
      <c r="N1096" s="8"/>
      <c r="O1096" s="9"/>
      <c r="P1096" s="9"/>
      <c r="Q1096" s="32" t="str">
        <f t="shared" si="36"/>
        <v xml:space="preserve"> </v>
      </c>
      <c r="R1096" s="21"/>
      <c r="S1096" s="8"/>
      <c r="T1096" s="38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36">
        <f t="shared" si="37"/>
        <v>0</v>
      </c>
    </row>
    <row r="1097" spans="11:35">
      <c r="K1097" s="35">
        <v>1095</v>
      </c>
      <c r="L1097" s="8"/>
      <c r="M1097" s="8"/>
      <c r="N1097" s="8"/>
      <c r="O1097" s="9"/>
      <c r="P1097" s="9"/>
      <c r="Q1097" s="32" t="str">
        <f t="shared" si="36"/>
        <v xml:space="preserve"> </v>
      </c>
      <c r="R1097" s="21"/>
      <c r="S1097" s="8"/>
      <c r="T1097" s="38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36">
        <f t="shared" si="37"/>
        <v>0</v>
      </c>
    </row>
    <row r="1098" spans="11:35">
      <c r="K1098" s="35">
        <v>1096</v>
      </c>
      <c r="L1098" s="8"/>
      <c r="M1098" s="8"/>
      <c r="N1098" s="8"/>
      <c r="O1098" s="9"/>
      <c r="P1098" s="9"/>
      <c r="Q1098" s="32" t="str">
        <f t="shared" si="36"/>
        <v xml:space="preserve"> </v>
      </c>
      <c r="R1098" s="21"/>
      <c r="S1098" s="8"/>
      <c r="T1098" s="38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36">
        <f t="shared" si="37"/>
        <v>0</v>
      </c>
    </row>
    <row r="1099" spans="11:35">
      <c r="K1099" s="35">
        <v>1097</v>
      </c>
      <c r="L1099" s="8"/>
      <c r="M1099" s="8"/>
      <c r="N1099" s="8"/>
      <c r="O1099" s="9"/>
      <c r="P1099" s="9"/>
      <c r="Q1099" s="32" t="str">
        <f t="shared" si="36"/>
        <v xml:space="preserve"> </v>
      </c>
      <c r="R1099" s="21"/>
      <c r="S1099" s="8"/>
      <c r="T1099" s="38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36">
        <f t="shared" si="37"/>
        <v>0</v>
      </c>
    </row>
    <row r="1100" spans="11:35">
      <c r="K1100" s="35">
        <v>1098</v>
      </c>
      <c r="L1100" s="8"/>
      <c r="M1100" s="8"/>
      <c r="N1100" s="8"/>
      <c r="O1100" s="9"/>
      <c r="P1100" s="9"/>
      <c r="Q1100" s="32" t="str">
        <f t="shared" si="36"/>
        <v xml:space="preserve"> </v>
      </c>
      <c r="R1100" s="21"/>
      <c r="S1100" s="8"/>
      <c r="T1100" s="38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36">
        <f t="shared" si="37"/>
        <v>0</v>
      </c>
    </row>
    <row r="1101" spans="11:35">
      <c r="K1101" s="35">
        <v>1099</v>
      </c>
      <c r="L1101" s="8"/>
      <c r="M1101" s="8"/>
      <c r="N1101" s="8"/>
      <c r="O1101" s="9"/>
      <c r="P1101" s="9"/>
      <c r="Q1101" s="32" t="str">
        <f t="shared" si="36"/>
        <v xml:space="preserve"> </v>
      </c>
      <c r="R1101" s="21"/>
      <c r="S1101" s="8"/>
      <c r="T1101" s="38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36">
        <f t="shared" si="37"/>
        <v>0</v>
      </c>
    </row>
    <row r="1102" spans="11:35">
      <c r="K1102" s="35">
        <v>1100</v>
      </c>
      <c r="L1102" s="8"/>
      <c r="M1102" s="8"/>
      <c r="N1102" s="8"/>
      <c r="O1102" s="9"/>
      <c r="P1102" s="9"/>
      <c r="Q1102" s="32" t="str">
        <f t="shared" si="36"/>
        <v xml:space="preserve"> </v>
      </c>
      <c r="R1102" s="21"/>
      <c r="S1102" s="8"/>
      <c r="T1102" s="38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36">
        <f t="shared" si="37"/>
        <v>0</v>
      </c>
    </row>
    <row r="1103" spans="11:35">
      <c r="K1103" s="35">
        <v>1101</v>
      </c>
      <c r="L1103" s="8"/>
      <c r="M1103" s="8"/>
      <c r="N1103" s="8"/>
      <c r="O1103" s="9"/>
      <c r="P1103" s="9"/>
      <c r="Q1103" s="32" t="str">
        <f t="shared" si="36"/>
        <v xml:space="preserve"> </v>
      </c>
      <c r="R1103" s="21"/>
      <c r="S1103" s="8"/>
      <c r="T1103" s="38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36">
        <f t="shared" si="37"/>
        <v>0</v>
      </c>
    </row>
    <row r="1104" spans="11:35">
      <c r="K1104" s="35">
        <v>1102</v>
      </c>
      <c r="L1104" s="8"/>
      <c r="M1104" s="8"/>
      <c r="N1104" s="8"/>
      <c r="O1104" s="9"/>
      <c r="P1104" s="9"/>
      <c r="Q1104" s="32" t="str">
        <f t="shared" si="36"/>
        <v xml:space="preserve"> </v>
      </c>
      <c r="R1104" s="21"/>
      <c r="S1104" s="8"/>
      <c r="T1104" s="38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36">
        <f t="shared" si="37"/>
        <v>0</v>
      </c>
    </row>
    <row r="1105" spans="11:35">
      <c r="K1105" s="35">
        <v>1103</v>
      </c>
      <c r="L1105" s="8"/>
      <c r="M1105" s="8"/>
      <c r="N1105" s="8"/>
      <c r="O1105" s="9"/>
      <c r="P1105" s="9"/>
      <c r="Q1105" s="32" t="str">
        <f t="shared" si="36"/>
        <v xml:space="preserve"> </v>
      </c>
      <c r="R1105" s="21"/>
      <c r="S1105" s="8"/>
      <c r="T1105" s="38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36">
        <f t="shared" si="37"/>
        <v>0</v>
      </c>
    </row>
    <row r="1106" spans="11:35">
      <c r="K1106" s="35">
        <v>1104</v>
      </c>
      <c r="L1106" s="8"/>
      <c r="M1106" s="8"/>
      <c r="N1106" s="8"/>
      <c r="O1106" s="9"/>
      <c r="P1106" s="9"/>
      <c r="Q1106" s="32" t="str">
        <f t="shared" si="36"/>
        <v xml:space="preserve"> </v>
      </c>
      <c r="R1106" s="21"/>
      <c r="S1106" s="8"/>
      <c r="T1106" s="38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36">
        <f t="shared" si="37"/>
        <v>0</v>
      </c>
    </row>
    <row r="1107" spans="11:35">
      <c r="K1107" s="35">
        <v>1105</v>
      </c>
      <c r="L1107" s="8"/>
      <c r="M1107" s="8"/>
      <c r="N1107" s="8"/>
      <c r="O1107" s="9"/>
      <c r="P1107" s="9"/>
      <c r="Q1107" s="32" t="str">
        <f t="shared" si="36"/>
        <v xml:space="preserve"> </v>
      </c>
      <c r="R1107" s="21"/>
      <c r="S1107" s="8"/>
      <c r="T1107" s="38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36">
        <f t="shared" si="37"/>
        <v>0</v>
      </c>
    </row>
    <row r="1108" spans="11:35">
      <c r="K1108" s="35">
        <v>1106</v>
      </c>
      <c r="L1108" s="8"/>
      <c r="M1108" s="8"/>
      <c r="N1108" s="8"/>
      <c r="O1108" s="9"/>
      <c r="P1108" s="9"/>
      <c r="Q1108" s="32" t="str">
        <f t="shared" si="36"/>
        <v xml:space="preserve"> </v>
      </c>
      <c r="R1108" s="21"/>
      <c r="S1108" s="8"/>
      <c r="T1108" s="38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36">
        <f t="shared" si="37"/>
        <v>0</v>
      </c>
    </row>
    <row r="1109" spans="11:35">
      <c r="K1109" s="35">
        <v>1107</v>
      </c>
      <c r="L1109" s="8"/>
      <c r="M1109" s="8"/>
      <c r="N1109" s="8"/>
      <c r="O1109" s="9"/>
      <c r="P1109" s="9"/>
      <c r="Q1109" s="32" t="str">
        <f t="shared" si="36"/>
        <v xml:space="preserve"> </v>
      </c>
      <c r="R1109" s="21"/>
      <c r="S1109" s="8"/>
      <c r="T1109" s="38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36">
        <f t="shared" si="37"/>
        <v>0</v>
      </c>
    </row>
    <row r="1110" spans="11:35">
      <c r="K1110" s="35">
        <v>1108</v>
      </c>
      <c r="L1110" s="8"/>
      <c r="M1110" s="8"/>
      <c r="N1110" s="8"/>
      <c r="O1110" s="9"/>
      <c r="P1110" s="9"/>
      <c r="Q1110" s="32" t="str">
        <f t="shared" si="36"/>
        <v xml:space="preserve"> </v>
      </c>
      <c r="R1110" s="21"/>
      <c r="S1110" s="8"/>
      <c r="T1110" s="38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36">
        <f t="shared" si="37"/>
        <v>0</v>
      </c>
    </row>
    <row r="1111" spans="11:35">
      <c r="K1111" s="35">
        <v>1109</v>
      </c>
      <c r="L1111" s="8"/>
      <c r="M1111" s="8"/>
      <c r="N1111" s="8"/>
      <c r="O1111" s="9"/>
      <c r="P1111" s="9"/>
      <c r="Q1111" s="32" t="str">
        <f t="shared" si="36"/>
        <v xml:space="preserve"> </v>
      </c>
      <c r="R1111" s="21"/>
      <c r="S1111" s="8"/>
      <c r="T1111" s="38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36">
        <f t="shared" si="37"/>
        <v>0</v>
      </c>
    </row>
    <row r="1112" spans="11:35">
      <c r="K1112" s="35">
        <v>1110</v>
      </c>
      <c r="L1112" s="8"/>
      <c r="M1112" s="8"/>
      <c r="N1112" s="8"/>
      <c r="O1112" s="9"/>
      <c r="P1112" s="9"/>
      <c r="Q1112" s="32" t="str">
        <f t="shared" si="36"/>
        <v xml:space="preserve"> </v>
      </c>
      <c r="R1112" s="21"/>
      <c r="S1112" s="8"/>
      <c r="T1112" s="38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36">
        <f t="shared" si="37"/>
        <v>0</v>
      </c>
    </row>
    <row r="1113" spans="11:35">
      <c r="K1113" s="35">
        <v>1111</v>
      </c>
      <c r="L1113" s="8"/>
      <c r="M1113" s="8"/>
      <c r="N1113" s="8"/>
      <c r="O1113" s="9"/>
      <c r="P1113" s="9"/>
      <c r="Q1113" s="32" t="str">
        <f t="shared" si="36"/>
        <v xml:space="preserve"> </v>
      </c>
      <c r="R1113" s="21"/>
      <c r="S1113" s="8"/>
      <c r="T1113" s="38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36">
        <f t="shared" si="37"/>
        <v>0</v>
      </c>
    </row>
    <row r="1114" spans="11:35">
      <c r="K1114" s="35">
        <v>1112</v>
      </c>
      <c r="L1114" s="8"/>
      <c r="M1114" s="8"/>
      <c r="N1114" s="8"/>
      <c r="O1114" s="9"/>
      <c r="P1114" s="9"/>
      <c r="Q1114" s="32" t="str">
        <f t="shared" si="36"/>
        <v xml:space="preserve"> </v>
      </c>
      <c r="R1114" s="21"/>
      <c r="S1114" s="8"/>
      <c r="T1114" s="38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36">
        <f t="shared" si="37"/>
        <v>0</v>
      </c>
    </row>
    <row r="1115" spans="11:35">
      <c r="K1115" s="35">
        <v>1113</v>
      </c>
      <c r="L1115" s="8"/>
      <c r="M1115" s="8"/>
      <c r="N1115" s="8"/>
      <c r="O1115" s="9"/>
      <c r="P1115" s="9"/>
      <c r="Q1115" s="32" t="str">
        <f t="shared" si="36"/>
        <v xml:space="preserve"> </v>
      </c>
      <c r="R1115" s="21"/>
      <c r="S1115" s="8"/>
      <c r="T1115" s="38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36">
        <f t="shared" si="37"/>
        <v>0</v>
      </c>
    </row>
    <row r="1116" spans="11:35">
      <c r="K1116" s="35">
        <v>1114</v>
      </c>
      <c r="L1116" s="8"/>
      <c r="M1116" s="8"/>
      <c r="N1116" s="8"/>
      <c r="O1116" s="9"/>
      <c r="P1116" s="9"/>
      <c r="Q1116" s="32" t="str">
        <f t="shared" si="36"/>
        <v xml:space="preserve"> </v>
      </c>
      <c r="R1116" s="21"/>
      <c r="S1116" s="8"/>
      <c r="T1116" s="38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36">
        <f t="shared" si="37"/>
        <v>0</v>
      </c>
    </row>
    <row r="1117" spans="11:35">
      <c r="K1117" s="35">
        <v>1115</v>
      </c>
      <c r="L1117" s="8"/>
      <c r="M1117" s="8"/>
      <c r="N1117" s="8"/>
      <c r="O1117" s="9"/>
      <c r="P1117" s="9"/>
      <c r="Q1117" s="32" t="str">
        <f t="shared" si="36"/>
        <v xml:space="preserve"> </v>
      </c>
      <c r="R1117" s="21"/>
      <c r="S1117" s="8"/>
      <c r="T1117" s="38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36">
        <f t="shared" si="37"/>
        <v>0</v>
      </c>
    </row>
    <row r="1118" spans="11:35">
      <c r="K1118" s="35">
        <v>1116</v>
      </c>
      <c r="L1118" s="8"/>
      <c r="M1118" s="8"/>
      <c r="N1118" s="8"/>
      <c r="O1118" s="9"/>
      <c r="P1118" s="9"/>
      <c r="Q1118" s="32" t="str">
        <f t="shared" si="36"/>
        <v xml:space="preserve"> </v>
      </c>
      <c r="R1118" s="21"/>
      <c r="S1118" s="8"/>
      <c r="T1118" s="38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36">
        <f t="shared" si="37"/>
        <v>0</v>
      </c>
    </row>
    <row r="1119" spans="11:35">
      <c r="K1119" s="35">
        <v>1117</v>
      </c>
      <c r="L1119" s="8"/>
      <c r="M1119" s="8"/>
      <c r="N1119" s="8"/>
      <c r="O1119" s="9"/>
      <c r="P1119" s="9"/>
      <c r="Q1119" s="32" t="str">
        <f t="shared" si="36"/>
        <v xml:space="preserve"> </v>
      </c>
      <c r="R1119" s="21"/>
      <c r="S1119" s="8"/>
      <c r="T1119" s="38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36">
        <f t="shared" si="37"/>
        <v>0</v>
      </c>
    </row>
    <row r="1120" spans="11:35">
      <c r="K1120" s="35">
        <v>1118</v>
      </c>
      <c r="L1120" s="8"/>
      <c r="M1120" s="8"/>
      <c r="N1120" s="8"/>
      <c r="O1120" s="9"/>
      <c r="P1120" s="9"/>
      <c r="Q1120" s="32" t="str">
        <f t="shared" si="36"/>
        <v xml:space="preserve"> </v>
      </c>
      <c r="R1120" s="21"/>
      <c r="S1120" s="8"/>
      <c r="T1120" s="38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36">
        <f t="shared" si="37"/>
        <v>0</v>
      </c>
    </row>
    <row r="1121" spans="11:35">
      <c r="K1121" s="35">
        <v>1119</v>
      </c>
      <c r="L1121" s="8"/>
      <c r="M1121" s="8"/>
      <c r="N1121" s="8"/>
      <c r="O1121" s="9"/>
      <c r="P1121" s="9"/>
      <c r="Q1121" s="32" t="str">
        <f t="shared" si="36"/>
        <v xml:space="preserve"> </v>
      </c>
      <c r="R1121" s="21"/>
      <c r="S1121" s="8"/>
      <c r="T1121" s="38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36">
        <f t="shared" si="37"/>
        <v>0</v>
      </c>
    </row>
    <row r="1122" spans="11:35">
      <c r="K1122" s="35">
        <v>1120</v>
      </c>
      <c r="L1122" s="8"/>
      <c r="M1122" s="8"/>
      <c r="N1122" s="8"/>
      <c r="O1122" s="9"/>
      <c r="P1122" s="9"/>
      <c r="Q1122" s="32" t="str">
        <f t="shared" si="36"/>
        <v xml:space="preserve"> </v>
      </c>
      <c r="R1122" s="21"/>
      <c r="S1122" s="8"/>
      <c r="T1122" s="38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36">
        <f t="shared" si="37"/>
        <v>0</v>
      </c>
    </row>
    <row r="1123" spans="11:35">
      <c r="K1123" s="35">
        <v>1121</v>
      </c>
      <c r="L1123" s="8"/>
      <c r="M1123" s="8"/>
      <c r="N1123" s="8"/>
      <c r="O1123" s="9"/>
      <c r="P1123" s="9"/>
      <c r="Q1123" s="32" t="str">
        <f t="shared" si="36"/>
        <v xml:space="preserve"> </v>
      </c>
      <c r="R1123" s="21"/>
      <c r="S1123" s="8"/>
      <c r="T1123" s="38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36">
        <f t="shared" si="37"/>
        <v>0</v>
      </c>
    </row>
    <row r="1124" spans="11:35">
      <c r="K1124" s="35">
        <v>1122</v>
      </c>
      <c r="L1124" s="8"/>
      <c r="M1124" s="8"/>
      <c r="N1124" s="8"/>
      <c r="O1124" s="9"/>
      <c r="P1124" s="9"/>
      <c r="Q1124" s="32" t="str">
        <f t="shared" si="36"/>
        <v xml:space="preserve"> </v>
      </c>
      <c r="R1124" s="21"/>
      <c r="S1124" s="8"/>
      <c r="T1124" s="38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36">
        <f t="shared" si="37"/>
        <v>0</v>
      </c>
    </row>
    <row r="1125" spans="11:35">
      <c r="K1125" s="35">
        <v>1123</v>
      </c>
      <c r="L1125" s="8"/>
      <c r="M1125" s="8"/>
      <c r="N1125" s="8"/>
      <c r="O1125" s="9"/>
      <c r="P1125" s="9"/>
      <c r="Q1125" s="32" t="str">
        <f t="shared" si="36"/>
        <v xml:space="preserve"> </v>
      </c>
      <c r="R1125" s="21"/>
      <c r="S1125" s="8"/>
      <c r="T1125" s="38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36">
        <f t="shared" si="37"/>
        <v>0</v>
      </c>
    </row>
    <row r="1126" spans="11:35">
      <c r="K1126" s="35">
        <v>1124</v>
      </c>
      <c r="L1126" s="8"/>
      <c r="M1126" s="8"/>
      <c r="N1126" s="8"/>
      <c r="O1126" s="9"/>
      <c r="P1126" s="9"/>
      <c r="Q1126" s="32" t="str">
        <f t="shared" si="36"/>
        <v xml:space="preserve"> </v>
      </c>
      <c r="R1126" s="21"/>
      <c r="S1126" s="8"/>
      <c r="T1126" s="38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36">
        <f t="shared" si="37"/>
        <v>0</v>
      </c>
    </row>
    <row r="1127" spans="11:35">
      <c r="K1127" s="35">
        <v>1125</v>
      </c>
      <c r="L1127" s="8"/>
      <c r="M1127" s="8"/>
      <c r="N1127" s="8"/>
      <c r="O1127" s="9"/>
      <c r="P1127" s="9"/>
      <c r="Q1127" s="32" t="str">
        <f t="shared" si="36"/>
        <v xml:space="preserve"> </v>
      </c>
      <c r="R1127" s="21"/>
      <c r="S1127" s="8"/>
      <c r="T1127" s="38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36">
        <f t="shared" si="37"/>
        <v>0</v>
      </c>
    </row>
    <row r="1128" spans="11:35">
      <c r="K1128" s="35">
        <v>1126</v>
      </c>
      <c r="L1128" s="8"/>
      <c r="M1128" s="8"/>
      <c r="N1128" s="8"/>
      <c r="O1128" s="9"/>
      <c r="P1128" s="9"/>
      <c r="Q1128" s="32" t="str">
        <f t="shared" si="36"/>
        <v xml:space="preserve"> </v>
      </c>
      <c r="R1128" s="21"/>
      <c r="S1128" s="8"/>
      <c r="T1128" s="38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36">
        <f t="shared" si="37"/>
        <v>0</v>
      </c>
    </row>
    <row r="1129" spans="11:35">
      <c r="K1129" s="35">
        <v>1127</v>
      </c>
      <c r="L1129" s="8"/>
      <c r="M1129" s="8"/>
      <c r="N1129" s="8"/>
      <c r="O1129" s="9"/>
      <c r="P1129" s="9"/>
      <c r="Q1129" s="32" t="str">
        <f t="shared" si="36"/>
        <v xml:space="preserve"> </v>
      </c>
      <c r="R1129" s="21"/>
      <c r="S1129" s="8"/>
      <c r="T1129" s="38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36">
        <f t="shared" si="37"/>
        <v>0</v>
      </c>
    </row>
    <row r="1130" spans="11:35">
      <c r="K1130" s="35">
        <v>1128</v>
      </c>
      <c r="L1130" s="8"/>
      <c r="M1130" s="8"/>
      <c r="N1130" s="8"/>
      <c r="O1130" s="9"/>
      <c r="P1130" s="9"/>
      <c r="Q1130" s="32" t="str">
        <f t="shared" si="36"/>
        <v xml:space="preserve"> </v>
      </c>
      <c r="R1130" s="21"/>
      <c r="S1130" s="8"/>
      <c r="T1130" s="38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36">
        <f t="shared" si="37"/>
        <v>0</v>
      </c>
    </row>
    <row r="1131" spans="11:35">
      <c r="K1131" s="35">
        <v>1129</v>
      </c>
      <c r="L1131" s="8"/>
      <c r="M1131" s="8"/>
      <c r="N1131" s="8"/>
      <c r="O1131" s="9"/>
      <c r="P1131" s="9"/>
      <c r="Q1131" s="32" t="str">
        <f t="shared" ref="Q1131:Q1194" si="38">IF(P1131=""," ",IF(P1131="Poslovnica 1
","00030101",IF(P1131="Poslovnica Vrtni put
","00030150",IF(P1131="Poslovnica Arena 
","00030151",IF(P1131="Poslovnica 2
","00030102",IF(P1131="Poslovnica 3
","00030103",IF(P1131="Poslovnica Travno
","00030152",IF(P1131="Poslovnica 4
","00030104",IF(P1131="Poslovnica 6
","30106",IF(P1131="Poslovnica Gajnice
","30153",IF(P1131="Poslovnica 7
","30107",VLOOKUP(P1131,$H$3:$I$289,2,FALSE))))))))))))</f>
        <v xml:space="preserve"> </v>
      </c>
      <c r="R1131" s="21"/>
      <c r="S1131" s="8"/>
      <c r="T1131" s="38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36">
        <f t="shared" si="37"/>
        <v>0</v>
      </c>
    </row>
    <row r="1132" spans="11:35">
      <c r="K1132" s="35">
        <v>1130</v>
      </c>
      <c r="L1132" s="8"/>
      <c r="M1132" s="8"/>
      <c r="N1132" s="8"/>
      <c r="O1132" s="9"/>
      <c r="P1132" s="9"/>
      <c r="Q1132" s="32" t="str">
        <f t="shared" si="38"/>
        <v xml:space="preserve"> </v>
      </c>
      <c r="R1132" s="21"/>
      <c r="S1132" s="8"/>
      <c r="T1132" s="38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36">
        <f t="shared" si="37"/>
        <v>0</v>
      </c>
    </row>
    <row r="1133" spans="11:35">
      <c r="K1133" s="35">
        <v>1131</v>
      </c>
      <c r="L1133" s="8"/>
      <c r="M1133" s="8"/>
      <c r="N1133" s="8"/>
      <c r="O1133" s="9"/>
      <c r="P1133" s="9"/>
      <c r="Q1133" s="32" t="str">
        <f t="shared" si="38"/>
        <v xml:space="preserve"> </v>
      </c>
      <c r="R1133" s="21"/>
      <c r="S1133" s="8"/>
      <c r="T1133" s="38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36">
        <f t="shared" si="37"/>
        <v>0</v>
      </c>
    </row>
    <row r="1134" spans="11:35">
      <c r="K1134" s="35">
        <v>1132</v>
      </c>
      <c r="L1134" s="8"/>
      <c r="M1134" s="8"/>
      <c r="N1134" s="8"/>
      <c r="O1134" s="9"/>
      <c r="P1134" s="9"/>
      <c r="Q1134" s="32" t="str">
        <f t="shared" si="38"/>
        <v xml:space="preserve"> </v>
      </c>
      <c r="R1134" s="21"/>
      <c r="S1134" s="8"/>
      <c r="T1134" s="38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36">
        <f t="shared" si="37"/>
        <v>0</v>
      </c>
    </row>
    <row r="1135" spans="11:35">
      <c r="K1135" s="35">
        <v>1133</v>
      </c>
      <c r="L1135" s="8"/>
      <c r="M1135" s="8"/>
      <c r="N1135" s="8"/>
      <c r="O1135" s="9"/>
      <c r="P1135" s="9"/>
      <c r="Q1135" s="32" t="str">
        <f t="shared" si="38"/>
        <v xml:space="preserve"> </v>
      </c>
      <c r="R1135" s="21"/>
      <c r="S1135" s="8"/>
      <c r="T1135" s="38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36">
        <f t="shared" si="37"/>
        <v>0</v>
      </c>
    </row>
    <row r="1136" spans="11:35">
      <c r="K1136" s="35">
        <v>1134</v>
      </c>
      <c r="L1136" s="8"/>
      <c r="M1136" s="8"/>
      <c r="N1136" s="8"/>
      <c r="O1136" s="9"/>
      <c r="P1136" s="9"/>
      <c r="Q1136" s="32" t="str">
        <f t="shared" si="38"/>
        <v xml:space="preserve"> </v>
      </c>
      <c r="R1136" s="21"/>
      <c r="S1136" s="8"/>
      <c r="T1136" s="38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36">
        <f t="shared" si="37"/>
        <v>0</v>
      </c>
    </row>
    <row r="1137" spans="11:35">
      <c r="K1137" s="35">
        <v>1135</v>
      </c>
      <c r="L1137" s="8"/>
      <c r="M1137" s="8"/>
      <c r="N1137" s="8"/>
      <c r="O1137" s="9"/>
      <c r="P1137" s="9"/>
      <c r="Q1137" s="32" t="str">
        <f t="shared" si="38"/>
        <v xml:space="preserve"> </v>
      </c>
      <c r="R1137" s="21"/>
      <c r="S1137" s="8"/>
      <c r="T1137" s="38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36">
        <f t="shared" si="37"/>
        <v>0</v>
      </c>
    </row>
    <row r="1138" spans="11:35">
      <c r="K1138" s="35">
        <v>1136</v>
      </c>
      <c r="L1138" s="8"/>
      <c r="M1138" s="8"/>
      <c r="N1138" s="8"/>
      <c r="O1138" s="9"/>
      <c r="P1138" s="9"/>
      <c r="Q1138" s="32" t="str">
        <f t="shared" si="38"/>
        <v xml:space="preserve"> </v>
      </c>
      <c r="R1138" s="21"/>
      <c r="S1138" s="8"/>
      <c r="T1138" s="38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36">
        <f t="shared" si="37"/>
        <v>0</v>
      </c>
    </row>
    <row r="1139" spans="11:35">
      <c r="K1139" s="35">
        <v>1137</v>
      </c>
      <c r="L1139" s="8"/>
      <c r="M1139" s="8"/>
      <c r="N1139" s="8"/>
      <c r="O1139" s="9"/>
      <c r="P1139" s="9"/>
      <c r="Q1139" s="32" t="str">
        <f t="shared" si="38"/>
        <v xml:space="preserve"> </v>
      </c>
      <c r="R1139" s="21"/>
      <c r="S1139" s="8"/>
      <c r="T1139" s="38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36">
        <f t="shared" si="37"/>
        <v>0</v>
      </c>
    </row>
    <row r="1140" spans="11:35">
      <c r="K1140" s="35">
        <v>1138</v>
      </c>
      <c r="L1140" s="8"/>
      <c r="M1140" s="8"/>
      <c r="N1140" s="8"/>
      <c r="O1140" s="9"/>
      <c r="P1140" s="9"/>
      <c r="Q1140" s="32" t="str">
        <f t="shared" si="38"/>
        <v xml:space="preserve"> </v>
      </c>
      <c r="R1140" s="21"/>
      <c r="S1140" s="8"/>
      <c r="T1140" s="38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36">
        <f t="shared" si="37"/>
        <v>0</v>
      </c>
    </row>
    <row r="1141" spans="11:35">
      <c r="K1141" s="35">
        <v>1139</v>
      </c>
      <c r="L1141" s="8"/>
      <c r="M1141" s="8"/>
      <c r="N1141" s="8"/>
      <c r="O1141" s="9"/>
      <c r="P1141" s="9"/>
      <c r="Q1141" s="32" t="str">
        <f t="shared" si="38"/>
        <v xml:space="preserve"> </v>
      </c>
      <c r="R1141" s="21"/>
      <c r="S1141" s="8"/>
      <c r="T1141" s="38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36">
        <f t="shared" si="37"/>
        <v>0</v>
      </c>
    </row>
    <row r="1142" spans="11:35">
      <c r="K1142" s="35">
        <v>1140</v>
      </c>
      <c r="L1142" s="8"/>
      <c r="M1142" s="8"/>
      <c r="N1142" s="8"/>
      <c r="O1142" s="9"/>
      <c r="P1142" s="9"/>
      <c r="Q1142" s="32" t="str">
        <f t="shared" si="38"/>
        <v xml:space="preserve"> </v>
      </c>
      <c r="R1142" s="21"/>
      <c r="S1142" s="8"/>
      <c r="T1142" s="38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36">
        <f t="shared" si="37"/>
        <v>0</v>
      </c>
    </row>
    <row r="1143" spans="11:35">
      <c r="K1143" s="35">
        <v>1141</v>
      </c>
      <c r="L1143" s="8"/>
      <c r="M1143" s="8"/>
      <c r="N1143" s="8"/>
      <c r="O1143" s="9"/>
      <c r="P1143" s="9"/>
      <c r="Q1143" s="32" t="str">
        <f t="shared" si="38"/>
        <v xml:space="preserve"> </v>
      </c>
      <c r="R1143" s="21"/>
      <c r="S1143" s="8"/>
      <c r="T1143" s="38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36">
        <f t="shared" si="37"/>
        <v>0</v>
      </c>
    </row>
    <row r="1144" spans="11:35">
      <c r="K1144" s="35">
        <v>1142</v>
      </c>
      <c r="L1144" s="8"/>
      <c r="M1144" s="8"/>
      <c r="N1144" s="8"/>
      <c r="O1144" s="9"/>
      <c r="P1144" s="9"/>
      <c r="Q1144" s="32" t="str">
        <f t="shared" si="38"/>
        <v xml:space="preserve"> </v>
      </c>
      <c r="R1144" s="21"/>
      <c r="S1144" s="8"/>
      <c r="T1144" s="38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36">
        <f t="shared" si="37"/>
        <v>0</v>
      </c>
    </row>
    <row r="1145" spans="11:35">
      <c r="K1145" s="35">
        <v>1143</v>
      </c>
      <c r="L1145" s="8"/>
      <c r="M1145" s="8"/>
      <c r="N1145" s="8"/>
      <c r="O1145" s="9"/>
      <c r="P1145" s="9"/>
      <c r="Q1145" s="32" t="str">
        <f t="shared" si="38"/>
        <v xml:space="preserve"> </v>
      </c>
      <c r="R1145" s="21"/>
      <c r="S1145" s="8"/>
      <c r="T1145" s="38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36">
        <f t="shared" si="37"/>
        <v>0</v>
      </c>
    </row>
    <row r="1146" spans="11:35">
      <c r="K1146" s="35">
        <v>1144</v>
      </c>
      <c r="L1146" s="8"/>
      <c r="M1146" s="8"/>
      <c r="N1146" s="8"/>
      <c r="O1146" s="9"/>
      <c r="P1146" s="9"/>
      <c r="Q1146" s="32" t="str">
        <f t="shared" si="38"/>
        <v xml:space="preserve"> </v>
      </c>
      <c r="R1146" s="21"/>
      <c r="S1146" s="8"/>
      <c r="T1146" s="38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36">
        <f t="shared" si="37"/>
        <v>0</v>
      </c>
    </row>
    <row r="1147" spans="11:35">
      <c r="K1147" s="35">
        <v>1145</v>
      </c>
      <c r="L1147" s="8"/>
      <c r="M1147" s="8"/>
      <c r="N1147" s="8"/>
      <c r="O1147" s="9"/>
      <c r="P1147" s="9"/>
      <c r="Q1147" s="32" t="str">
        <f t="shared" si="38"/>
        <v xml:space="preserve"> </v>
      </c>
      <c r="R1147" s="21"/>
      <c r="S1147" s="8"/>
      <c r="T1147" s="38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36">
        <f t="shared" si="37"/>
        <v>0</v>
      </c>
    </row>
    <row r="1148" spans="11:35">
      <c r="K1148" s="35">
        <v>1146</v>
      </c>
      <c r="L1148" s="8"/>
      <c r="M1148" s="8"/>
      <c r="N1148" s="8"/>
      <c r="O1148" s="9"/>
      <c r="P1148" s="9"/>
      <c r="Q1148" s="32" t="str">
        <f t="shared" si="38"/>
        <v xml:space="preserve"> </v>
      </c>
      <c r="R1148" s="21"/>
      <c r="S1148" s="8"/>
      <c r="T1148" s="38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36">
        <f t="shared" si="37"/>
        <v>0</v>
      </c>
    </row>
    <row r="1149" spans="11:35">
      <c r="K1149" s="35">
        <v>1147</v>
      </c>
      <c r="L1149" s="8"/>
      <c r="M1149" s="8"/>
      <c r="N1149" s="8"/>
      <c r="O1149" s="9"/>
      <c r="P1149" s="9"/>
      <c r="Q1149" s="32" t="str">
        <f t="shared" si="38"/>
        <v xml:space="preserve"> </v>
      </c>
      <c r="R1149" s="21"/>
      <c r="S1149" s="8"/>
      <c r="T1149" s="38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36">
        <f t="shared" si="37"/>
        <v>0</v>
      </c>
    </row>
    <row r="1150" spans="11:35">
      <c r="K1150" s="35">
        <v>1148</v>
      </c>
      <c r="L1150" s="8"/>
      <c r="M1150" s="8"/>
      <c r="N1150" s="8"/>
      <c r="O1150" s="9"/>
      <c r="P1150" s="9"/>
      <c r="Q1150" s="32" t="str">
        <f t="shared" si="38"/>
        <v xml:space="preserve"> </v>
      </c>
      <c r="R1150" s="21"/>
      <c r="S1150" s="8"/>
      <c r="T1150" s="38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36">
        <f t="shared" si="37"/>
        <v>0</v>
      </c>
    </row>
    <row r="1151" spans="11:35">
      <c r="K1151" s="35">
        <v>1149</v>
      </c>
      <c r="L1151" s="8"/>
      <c r="M1151" s="8"/>
      <c r="N1151" s="8"/>
      <c r="O1151" s="9"/>
      <c r="P1151" s="9"/>
      <c r="Q1151" s="32" t="str">
        <f t="shared" si="38"/>
        <v xml:space="preserve"> </v>
      </c>
      <c r="R1151" s="21"/>
      <c r="S1151" s="8"/>
      <c r="T1151" s="38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36">
        <f t="shared" si="37"/>
        <v>0</v>
      </c>
    </row>
    <row r="1152" spans="11:35">
      <c r="K1152" s="35">
        <v>1150</v>
      </c>
      <c r="L1152" s="8"/>
      <c r="M1152" s="8"/>
      <c r="N1152" s="8"/>
      <c r="O1152" s="9"/>
      <c r="P1152" s="9"/>
      <c r="Q1152" s="32" t="str">
        <f t="shared" si="38"/>
        <v xml:space="preserve"> </v>
      </c>
      <c r="R1152" s="21"/>
      <c r="S1152" s="8"/>
      <c r="T1152" s="38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36">
        <f t="shared" si="37"/>
        <v>0</v>
      </c>
    </row>
    <row r="1153" spans="11:35">
      <c r="K1153" s="35">
        <v>1151</v>
      </c>
      <c r="L1153" s="8"/>
      <c r="M1153" s="8"/>
      <c r="N1153" s="8"/>
      <c r="O1153" s="9"/>
      <c r="P1153" s="9"/>
      <c r="Q1153" s="32" t="str">
        <f t="shared" si="38"/>
        <v xml:space="preserve"> </v>
      </c>
      <c r="R1153" s="21"/>
      <c r="S1153" s="8"/>
      <c r="T1153" s="38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36">
        <f t="shared" si="37"/>
        <v>0</v>
      </c>
    </row>
    <row r="1154" spans="11:35">
      <c r="K1154" s="35">
        <v>1152</v>
      </c>
      <c r="L1154" s="8"/>
      <c r="M1154" s="8"/>
      <c r="N1154" s="8"/>
      <c r="O1154" s="9"/>
      <c r="P1154" s="9"/>
      <c r="Q1154" s="32" t="str">
        <f t="shared" si="38"/>
        <v xml:space="preserve"> </v>
      </c>
      <c r="R1154" s="21"/>
      <c r="S1154" s="8"/>
      <c r="T1154" s="38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36">
        <f t="shared" si="37"/>
        <v>0</v>
      </c>
    </row>
    <row r="1155" spans="11:35">
      <c r="K1155" s="35">
        <v>1153</v>
      </c>
      <c r="L1155" s="8"/>
      <c r="M1155" s="8"/>
      <c r="N1155" s="8"/>
      <c r="O1155" s="9"/>
      <c r="P1155" s="9"/>
      <c r="Q1155" s="32" t="str">
        <f t="shared" si="38"/>
        <v xml:space="preserve"> </v>
      </c>
      <c r="R1155" s="21"/>
      <c r="S1155" s="8"/>
      <c r="T1155" s="38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36">
        <f t="shared" si="37"/>
        <v>0</v>
      </c>
    </row>
    <row r="1156" spans="11:35">
      <c r="K1156" s="35">
        <v>1154</v>
      </c>
      <c r="L1156" s="8"/>
      <c r="M1156" s="8"/>
      <c r="N1156" s="8"/>
      <c r="O1156" s="9"/>
      <c r="P1156" s="9"/>
      <c r="Q1156" s="32" t="str">
        <f t="shared" si="38"/>
        <v xml:space="preserve"> </v>
      </c>
      <c r="R1156" s="21"/>
      <c r="S1156" s="8"/>
      <c r="T1156" s="38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36">
        <f t="shared" ref="AI1156:AI1219" si="39">($U$1*U1156)+($V$1*V1156)+($W$1*W1156)+($X$1*X1156)+($Y$1*Y1156)+($Z$1*Z1156)+($AA$1*AA1156)+($AB$1*AB1156)+($AC$1*AC1156)+($AD$1*AD1156)+($AE$1*AE1156)+($AF$1*AF1156)+($AG$1*AG1156)+($AH$1*AH1156)</f>
        <v>0</v>
      </c>
    </row>
    <row r="1157" spans="11:35">
      <c r="K1157" s="35">
        <v>1155</v>
      </c>
      <c r="L1157" s="8"/>
      <c r="M1157" s="8"/>
      <c r="N1157" s="8"/>
      <c r="O1157" s="9"/>
      <c r="P1157" s="9"/>
      <c r="Q1157" s="32" t="str">
        <f t="shared" si="38"/>
        <v xml:space="preserve"> </v>
      </c>
      <c r="R1157" s="21"/>
      <c r="S1157" s="8"/>
      <c r="T1157" s="38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36">
        <f t="shared" si="39"/>
        <v>0</v>
      </c>
    </row>
    <row r="1158" spans="11:35">
      <c r="K1158" s="35">
        <v>1156</v>
      </c>
      <c r="L1158" s="8"/>
      <c r="M1158" s="8"/>
      <c r="N1158" s="8"/>
      <c r="O1158" s="9"/>
      <c r="P1158" s="9"/>
      <c r="Q1158" s="32" t="str">
        <f t="shared" si="38"/>
        <v xml:space="preserve"> </v>
      </c>
      <c r="R1158" s="21"/>
      <c r="S1158" s="8"/>
      <c r="T1158" s="38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36">
        <f t="shared" si="39"/>
        <v>0</v>
      </c>
    </row>
    <row r="1159" spans="11:35">
      <c r="K1159" s="35">
        <v>1157</v>
      </c>
      <c r="L1159" s="8"/>
      <c r="M1159" s="8"/>
      <c r="N1159" s="8"/>
      <c r="O1159" s="9"/>
      <c r="P1159" s="9"/>
      <c r="Q1159" s="32" t="str">
        <f t="shared" si="38"/>
        <v xml:space="preserve"> </v>
      </c>
      <c r="R1159" s="21"/>
      <c r="S1159" s="8"/>
      <c r="T1159" s="38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36">
        <f t="shared" si="39"/>
        <v>0</v>
      </c>
    </row>
    <row r="1160" spans="11:35">
      <c r="K1160" s="35">
        <v>1158</v>
      </c>
      <c r="L1160" s="8"/>
      <c r="M1160" s="8"/>
      <c r="N1160" s="8"/>
      <c r="O1160" s="9"/>
      <c r="P1160" s="9"/>
      <c r="Q1160" s="32" t="str">
        <f t="shared" si="38"/>
        <v xml:space="preserve"> </v>
      </c>
      <c r="R1160" s="21"/>
      <c r="S1160" s="8"/>
      <c r="T1160" s="38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36">
        <f t="shared" si="39"/>
        <v>0</v>
      </c>
    </row>
    <row r="1161" spans="11:35">
      <c r="K1161" s="35">
        <v>1159</v>
      </c>
      <c r="L1161" s="8"/>
      <c r="M1161" s="8"/>
      <c r="N1161" s="8"/>
      <c r="O1161" s="9"/>
      <c r="P1161" s="9"/>
      <c r="Q1161" s="32" t="str">
        <f t="shared" si="38"/>
        <v xml:space="preserve"> </v>
      </c>
      <c r="R1161" s="21"/>
      <c r="S1161" s="8"/>
      <c r="T1161" s="38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36">
        <f t="shared" si="39"/>
        <v>0</v>
      </c>
    </row>
    <row r="1162" spans="11:35">
      <c r="K1162" s="35">
        <v>1160</v>
      </c>
      <c r="L1162" s="8"/>
      <c r="M1162" s="8"/>
      <c r="N1162" s="8"/>
      <c r="O1162" s="9"/>
      <c r="P1162" s="9"/>
      <c r="Q1162" s="32" t="str">
        <f t="shared" si="38"/>
        <v xml:space="preserve"> </v>
      </c>
      <c r="R1162" s="21"/>
      <c r="S1162" s="8"/>
      <c r="T1162" s="38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36">
        <f t="shared" si="39"/>
        <v>0</v>
      </c>
    </row>
    <row r="1163" spans="11:35">
      <c r="K1163" s="35">
        <v>1161</v>
      </c>
      <c r="L1163" s="8"/>
      <c r="M1163" s="8"/>
      <c r="N1163" s="8"/>
      <c r="O1163" s="9"/>
      <c r="P1163" s="9"/>
      <c r="Q1163" s="32" t="str">
        <f t="shared" si="38"/>
        <v xml:space="preserve"> </v>
      </c>
      <c r="R1163" s="21"/>
      <c r="S1163" s="8"/>
      <c r="T1163" s="38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36">
        <f t="shared" si="39"/>
        <v>0</v>
      </c>
    </row>
    <row r="1164" spans="11:35">
      <c r="K1164" s="35">
        <v>1162</v>
      </c>
      <c r="L1164" s="8"/>
      <c r="M1164" s="8"/>
      <c r="N1164" s="8"/>
      <c r="O1164" s="9"/>
      <c r="P1164" s="9"/>
      <c r="Q1164" s="32" t="str">
        <f t="shared" si="38"/>
        <v xml:space="preserve"> </v>
      </c>
      <c r="R1164" s="21"/>
      <c r="S1164" s="8"/>
      <c r="T1164" s="38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36">
        <f t="shared" si="39"/>
        <v>0</v>
      </c>
    </row>
    <row r="1165" spans="11:35">
      <c r="K1165" s="35">
        <v>1163</v>
      </c>
      <c r="L1165" s="8"/>
      <c r="M1165" s="8"/>
      <c r="N1165" s="8"/>
      <c r="O1165" s="9"/>
      <c r="P1165" s="9"/>
      <c r="Q1165" s="32" t="str">
        <f t="shared" si="38"/>
        <v xml:space="preserve"> </v>
      </c>
      <c r="R1165" s="21"/>
      <c r="S1165" s="8"/>
      <c r="T1165" s="38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36">
        <f t="shared" si="39"/>
        <v>0</v>
      </c>
    </row>
    <row r="1166" spans="11:35">
      <c r="K1166" s="35">
        <v>1164</v>
      </c>
      <c r="L1166" s="8"/>
      <c r="M1166" s="8"/>
      <c r="N1166" s="8"/>
      <c r="O1166" s="9"/>
      <c r="P1166" s="9"/>
      <c r="Q1166" s="32" t="str">
        <f t="shared" si="38"/>
        <v xml:space="preserve"> </v>
      </c>
      <c r="R1166" s="21"/>
      <c r="S1166" s="8"/>
      <c r="T1166" s="38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36">
        <f t="shared" si="39"/>
        <v>0</v>
      </c>
    </row>
    <row r="1167" spans="11:35">
      <c r="K1167" s="35">
        <v>1165</v>
      </c>
      <c r="L1167" s="8"/>
      <c r="M1167" s="8"/>
      <c r="N1167" s="8"/>
      <c r="O1167" s="9"/>
      <c r="P1167" s="9"/>
      <c r="Q1167" s="32" t="str">
        <f t="shared" si="38"/>
        <v xml:space="preserve"> </v>
      </c>
      <c r="R1167" s="21"/>
      <c r="S1167" s="8"/>
      <c r="T1167" s="38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36">
        <f t="shared" si="39"/>
        <v>0</v>
      </c>
    </row>
    <row r="1168" spans="11:35">
      <c r="K1168" s="35">
        <v>1166</v>
      </c>
      <c r="L1168" s="8"/>
      <c r="M1168" s="8"/>
      <c r="N1168" s="8"/>
      <c r="O1168" s="9"/>
      <c r="P1168" s="9"/>
      <c r="Q1168" s="32" t="str">
        <f t="shared" si="38"/>
        <v xml:space="preserve"> </v>
      </c>
      <c r="R1168" s="21"/>
      <c r="S1168" s="8"/>
      <c r="T1168" s="38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36">
        <f t="shared" si="39"/>
        <v>0</v>
      </c>
    </row>
    <row r="1169" spans="11:35">
      <c r="K1169" s="35">
        <v>1167</v>
      </c>
      <c r="L1169" s="8"/>
      <c r="M1169" s="8"/>
      <c r="N1169" s="8"/>
      <c r="O1169" s="9"/>
      <c r="P1169" s="9"/>
      <c r="Q1169" s="32" t="str">
        <f t="shared" si="38"/>
        <v xml:space="preserve"> </v>
      </c>
      <c r="R1169" s="21"/>
      <c r="S1169" s="8"/>
      <c r="T1169" s="38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36">
        <f t="shared" si="39"/>
        <v>0</v>
      </c>
    </row>
    <row r="1170" spans="11:35">
      <c r="K1170" s="35">
        <v>1168</v>
      </c>
      <c r="L1170" s="8"/>
      <c r="M1170" s="8"/>
      <c r="N1170" s="8"/>
      <c r="O1170" s="9"/>
      <c r="P1170" s="9"/>
      <c r="Q1170" s="32" t="str">
        <f t="shared" si="38"/>
        <v xml:space="preserve"> </v>
      </c>
      <c r="R1170" s="21"/>
      <c r="S1170" s="8"/>
      <c r="T1170" s="38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36">
        <f t="shared" si="39"/>
        <v>0</v>
      </c>
    </row>
    <row r="1171" spans="11:35">
      <c r="K1171" s="35">
        <v>1169</v>
      </c>
      <c r="L1171" s="8"/>
      <c r="M1171" s="8"/>
      <c r="N1171" s="8"/>
      <c r="O1171" s="9"/>
      <c r="P1171" s="9"/>
      <c r="Q1171" s="32" t="str">
        <f t="shared" si="38"/>
        <v xml:space="preserve"> </v>
      </c>
      <c r="R1171" s="21"/>
      <c r="S1171" s="8"/>
      <c r="T1171" s="38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36">
        <f t="shared" si="39"/>
        <v>0</v>
      </c>
    </row>
    <row r="1172" spans="11:35">
      <c r="K1172" s="35">
        <v>1170</v>
      </c>
      <c r="L1172" s="8"/>
      <c r="M1172" s="8"/>
      <c r="N1172" s="8"/>
      <c r="O1172" s="9"/>
      <c r="P1172" s="9"/>
      <c r="Q1172" s="32" t="str">
        <f t="shared" si="38"/>
        <v xml:space="preserve"> </v>
      </c>
      <c r="R1172" s="21"/>
      <c r="S1172" s="8"/>
      <c r="T1172" s="38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36">
        <f t="shared" si="39"/>
        <v>0</v>
      </c>
    </row>
    <row r="1173" spans="11:35">
      <c r="K1173" s="35">
        <v>1171</v>
      </c>
      <c r="L1173" s="8"/>
      <c r="M1173" s="8"/>
      <c r="N1173" s="8"/>
      <c r="O1173" s="9"/>
      <c r="P1173" s="9"/>
      <c r="Q1173" s="32" t="str">
        <f t="shared" si="38"/>
        <v xml:space="preserve"> </v>
      </c>
      <c r="R1173" s="21"/>
      <c r="S1173" s="8"/>
      <c r="T1173" s="38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36">
        <f t="shared" si="39"/>
        <v>0</v>
      </c>
    </row>
    <row r="1174" spans="11:35">
      <c r="K1174" s="35">
        <v>1172</v>
      </c>
      <c r="L1174" s="8"/>
      <c r="M1174" s="8"/>
      <c r="N1174" s="8"/>
      <c r="O1174" s="9"/>
      <c r="P1174" s="9"/>
      <c r="Q1174" s="32" t="str">
        <f t="shared" si="38"/>
        <v xml:space="preserve"> </v>
      </c>
      <c r="R1174" s="21"/>
      <c r="S1174" s="8"/>
      <c r="T1174" s="38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36">
        <f t="shared" si="39"/>
        <v>0</v>
      </c>
    </row>
    <row r="1175" spans="11:35">
      <c r="K1175" s="35">
        <v>1173</v>
      </c>
      <c r="L1175" s="8"/>
      <c r="M1175" s="8"/>
      <c r="N1175" s="8"/>
      <c r="O1175" s="9"/>
      <c r="P1175" s="9"/>
      <c r="Q1175" s="32" t="str">
        <f t="shared" si="38"/>
        <v xml:space="preserve"> </v>
      </c>
      <c r="R1175" s="21"/>
      <c r="S1175" s="8"/>
      <c r="T1175" s="38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36">
        <f t="shared" si="39"/>
        <v>0</v>
      </c>
    </row>
    <row r="1176" spans="11:35">
      <c r="K1176" s="35">
        <v>1174</v>
      </c>
      <c r="L1176" s="8"/>
      <c r="M1176" s="8"/>
      <c r="N1176" s="8"/>
      <c r="O1176" s="9"/>
      <c r="P1176" s="9"/>
      <c r="Q1176" s="32" t="str">
        <f t="shared" si="38"/>
        <v xml:space="preserve"> </v>
      </c>
      <c r="R1176" s="21"/>
      <c r="S1176" s="8"/>
      <c r="T1176" s="38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36">
        <f t="shared" si="39"/>
        <v>0</v>
      </c>
    </row>
    <row r="1177" spans="11:35">
      <c r="K1177" s="35">
        <v>1175</v>
      </c>
      <c r="L1177" s="8"/>
      <c r="M1177" s="8"/>
      <c r="N1177" s="8"/>
      <c r="O1177" s="9"/>
      <c r="P1177" s="9"/>
      <c r="Q1177" s="32" t="str">
        <f t="shared" si="38"/>
        <v xml:space="preserve"> </v>
      </c>
      <c r="R1177" s="21"/>
      <c r="S1177" s="8"/>
      <c r="T1177" s="38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36">
        <f t="shared" si="39"/>
        <v>0</v>
      </c>
    </row>
    <row r="1178" spans="11:35">
      <c r="K1178" s="35">
        <v>1176</v>
      </c>
      <c r="L1178" s="8"/>
      <c r="M1178" s="8"/>
      <c r="N1178" s="8"/>
      <c r="O1178" s="9"/>
      <c r="P1178" s="9"/>
      <c r="Q1178" s="32" t="str">
        <f t="shared" si="38"/>
        <v xml:space="preserve"> </v>
      </c>
      <c r="R1178" s="21"/>
      <c r="S1178" s="8"/>
      <c r="T1178" s="38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36">
        <f t="shared" si="39"/>
        <v>0</v>
      </c>
    </row>
    <row r="1179" spans="11:35">
      <c r="K1179" s="35">
        <v>1177</v>
      </c>
      <c r="L1179" s="8"/>
      <c r="M1179" s="8"/>
      <c r="N1179" s="8"/>
      <c r="O1179" s="9"/>
      <c r="P1179" s="9"/>
      <c r="Q1179" s="32" t="str">
        <f t="shared" si="38"/>
        <v xml:space="preserve"> </v>
      </c>
      <c r="R1179" s="21"/>
      <c r="S1179" s="8"/>
      <c r="T1179" s="38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36">
        <f t="shared" si="39"/>
        <v>0</v>
      </c>
    </row>
    <row r="1180" spans="11:35">
      <c r="K1180" s="35">
        <v>1178</v>
      </c>
      <c r="L1180" s="8"/>
      <c r="M1180" s="8"/>
      <c r="N1180" s="8"/>
      <c r="O1180" s="9"/>
      <c r="P1180" s="9"/>
      <c r="Q1180" s="32" t="str">
        <f t="shared" si="38"/>
        <v xml:space="preserve"> </v>
      </c>
      <c r="R1180" s="21"/>
      <c r="S1180" s="8"/>
      <c r="T1180" s="38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36">
        <f t="shared" si="39"/>
        <v>0</v>
      </c>
    </row>
    <row r="1181" spans="11:35">
      <c r="K1181" s="35">
        <v>1179</v>
      </c>
      <c r="L1181" s="8"/>
      <c r="M1181" s="8"/>
      <c r="N1181" s="8"/>
      <c r="O1181" s="9"/>
      <c r="P1181" s="9"/>
      <c r="Q1181" s="32" t="str">
        <f t="shared" si="38"/>
        <v xml:space="preserve"> </v>
      </c>
      <c r="R1181" s="21"/>
      <c r="S1181" s="8"/>
      <c r="T1181" s="38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36">
        <f t="shared" si="39"/>
        <v>0</v>
      </c>
    </row>
    <row r="1182" spans="11:35">
      <c r="K1182" s="35">
        <v>1180</v>
      </c>
      <c r="L1182" s="8"/>
      <c r="M1182" s="8"/>
      <c r="N1182" s="8"/>
      <c r="O1182" s="9"/>
      <c r="P1182" s="9"/>
      <c r="Q1182" s="32" t="str">
        <f t="shared" si="38"/>
        <v xml:space="preserve"> </v>
      </c>
      <c r="R1182" s="21"/>
      <c r="S1182" s="8"/>
      <c r="T1182" s="38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36">
        <f t="shared" si="39"/>
        <v>0</v>
      </c>
    </row>
    <row r="1183" spans="11:35">
      <c r="K1183" s="35">
        <v>1181</v>
      </c>
      <c r="L1183" s="8"/>
      <c r="M1183" s="8"/>
      <c r="N1183" s="8"/>
      <c r="O1183" s="9"/>
      <c r="P1183" s="9"/>
      <c r="Q1183" s="32" t="str">
        <f t="shared" si="38"/>
        <v xml:space="preserve"> </v>
      </c>
      <c r="R1183" s="21"/>
      <c r="S1183" s="8"/>
      <c r="T1183" s="38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36">
        <f t="shared" si="39"/>
        <v>0</v>
      </c>
    </row>
    <row r="1184" spans="11:35">
      <c r="K1184" s="35">
        <v>1182</v>
      </c>
      <c r="L1184" s="8"/>
      <c r="M1184" s="8"/>
      <c r="N1184" s="8"/>
      <c r="O1184" s="9"/>
      <c r="P1184" s="9"/>
      <c r="Q1184" s="32" t="str">
        <f t="shared" si="38"/>
        <v xml:space="preserve"> </v>
      </c>
      <c r="R1184" s="21"/>
      <c r="S1184" s="8"/>
      <c r="T1184" s="38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36">
        <f t="shared" si="39"/>
        <v>0</v>
      </c>
    </row>
    <row r="1185" spans="11:35">
      <c r="K1185" s="35">
        <v>1183</v>
      </c>
      <c r="L1185" s="8"/>
      <c r="M1185" s="8"/>
      <c r="N1185" s="8"/>
      <c r="O1185" s="9"/>
      <c r="P1185" s="9"/>
      <c r="Q1185" s="32" t="str">
        <f t="shared" si="38"/>
        <v xml:space="preserve"> </v>
      </c>
      <c r="R1185" s="21"/>
      <c r="S1185" s="8"/>
      <c r="T1185" s="38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36">
        <f t="shared" si="39"/>
        <v>0</v>
      </c>
    </row>
    <row r="1186" spans="11:35">
      <c r="K1186" s="35">
        <v>1184</v>
      </c>
      <c r="L1186" s="8"/>
      <c r="M1186" s="8"/>
      <c r="N1186" s="8"/>
      <c r="O1186" s="9"/>
      <c r="P1186" s="9"/>
      <c r="Q1186" s="32" t="str">
        <f t="shared" si="38"/>
        <v xml:space="preserve"> </v>
      </c>
      <c r="R1186" s="21"/>
      <c r="S1186" s="8"/>
      <c r="T1186" s="38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36">
        <f t="shared" si="39"/>
        <v>0</v>
      </c>
    </row>
    <row r="1187" spans="11:35">
      <c r="K1187" s="35">
        <v>1185</v>
      </c>
      <c r="L1187" s="8"/>
      <c r="M1187" s="8"/>
      <c r="N1187" s="8"/>
      <c r="O1187" s="9"/>
      <c r="P1187" s="9"/>
      <c r="Q1187" s="32" t="str">
        <f t="shared" si="38"/>
        <v xml:space="preserve"> </v>
      </c>
      <c r="R1187" s="21"/>
      <c r="S1187" s="8"/>
      <c r="T1187" s="38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36">
        <f t="shared" si="39"/>
        <v>0</v>
      </c>
    </row>
    <row r="1188" spans="11:35">
      <c r="K1188" s="35">
        <v>1186</v>
      </c>
      <c r="L1188" s="8"/>
      <c r="M1188" s="8"/>
      <c r="N1188" s="8"/>
      <c r="O1188" s="9"/>
      <c r="P1188" s="9"/>
      <c r="Q1188" s="32" t="str">
        <f t="shared" si="38"/>
        <v xml:space="preserve"> </v>
      </c>
      <c r="R1188" s="21"/>
      <c r="S1188" s="8"/>
      <c r="T1188" s="38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36">
        <f t="shared" si="39"/>
        <v>0</v>
      </c>
    </row>
    <row r="1189" spans="11:35">
      <c r="K1189" s="35">
        <v>1187</v>
      </c>
      <c r="L1189" s="8"/>
      <c r="M1189" s="8"/>
      <c r="N1189" s="8"/>
      <c r="O1189" s="9"/>
      <c r="P1189" s="9"/>
      <c r="Q1189" s="32" t="str">
        <f t="shared" si="38"/>
        <v xml:space="preserve"> </v>
      </c>
      <c r="R1189" s="21"/>
      <c r="S1189" s="8"/>
      <c r="T1189" s="38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36">
        <f t="shared" si="39"/>
        <v>0</v>
      </c>
    </row>
    <row r="1190" spans="11:35">
      <c r="K1190" s="35">
        <v>1188</v>
      </c>
      <c r="L1190" s="8"/>
      <c r="M1190" s="8"/>
      <c r="N1190" s="8"/>
      <c r="O1190" s="9"/>
      <c r="P1190" s="9"/>
      <c r="Q1190" s="32" t="str">
        <f t="shared" si="38"/>
        <v xml:space="preserve"> </v>
      </c>
      <c r="R1190" s="21"/>
      <c r="S1190" s="8"/>
      <c r="T1190" s="38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36">
        <f t="shared" si="39"/>
        <v>0</v>
      </c>
    </row>
    <row r="1191" spans="11:35">
      <c r="K1191" s="35">
        <v>1189</v>
      </c>
      <c r="L1191" s="8"/>
      <c r="M1191" s="8"/>
      <c r="N1191" s="8"/>
      <c r="O1191" s="9"/>
      <c r="P1191" s="9"/>
      <c r="Q1191" s="32" t="str">
        <f t="shared" si="38"/>
        <v xml:space="preserve"> </v>
      </c>
      <c r="R1191" s="21"/>
      <c r="S1191" s="8"/>
      <c r="T1191" s="38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36">
        <f t="shared" si="39"/>
        <v>0</v>
      </c>
    </row>
    <row r="1192" spans="11:35">
      <c r="K1192" s="35">
        <v>1190</v>
      </c>
      <c r="L1192" s="8"/>
      <c r="M1192" s="8"/>
      <c r="N1192" s="8"/>
      <c r="O1192" s="9"/>
      <c r="P1192" s="9"/>
      <c r="Q1192" s="32" t="str">
        <f t="shared" si="38"/>
        <v xml:space="preserve"> </v>
      </c>
      <c r="R1192" s="21"/>
      <c r="S1192" s="8"/>
      <c r="T1192" s="38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36">
        <f t="shared" si="39"/>
        <v>0</v>
      </c>
    </row>
    <row r="1193" spans="11:35">
      <c r="K1193" s="35">
        <v>1191</v>
      </c>
      <c r="L1193" s="8"/>
      <c r="M1193" s="8"/>
      <c r="N1193" s="8"/>
      <c r="O1193" s="9"/>
      <c r="P1193" s="9"/>
      <c r="Q1193" s="32" t="str">
        <f t="shared" si="38"/>
        <v xml:space="preserve"> </v>
      </c>
      <c r="R1193" s="21"/>
      <c r="S1193" s="8"/>
      <c r="T1193" s="38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36">
        <f t="shared" si="39"/>
        <v>0</v>
      </c>
    </row>
    <row r="1194" spans="11:35">
      <c r="K1194" s="35">
        <v>1192</v>
      </c>
      <c r="L1194" s="8"/>
      <c r="M1194" s="8"/>
      <c r="N1194" s="8"/>
      <c r="O1194" s="9"/>
      <c r="P1194" s="9"/>
      <c r="Q1194" s="32" t="str">
        <f t="shared" si="38"/>
        <v xml:space="preserve"> </v>
      </c>
      <c r="R1194" s="21"/>
      <c r="S1194" s="8"/>
      <c r="T1194" s="38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36">
        <f t="shared" si="39"/>
        <v>0</v>
      </c>
    </row>
    <row r="1195" spans="11:35">
      <c r="K1195" s="35">
        <v>1193</v>
      </c>
      <c r="L1195" s="8"/>
      <c r="M1195" s="8"/>
      <c r="N1195" s="8"/>
      <c r="O1195" s="9"/>
      <c r="P1195" s="9"/>
      <c r="Q1195" s="32" t="str">
        <f t="shared" ref="Q1195:Q1258" si="40">IF(P1195=""," ",IF(P1195="Poslovnica 1
","00030101",IF(P1195="Poslovnica Vrtni put
","00030150",IF(P1195="Poslovnica Arena 
","00030151",IF(P1195="Poslovnica 2
","00030102",IF(P1195="Poslovnica 3
","00030103",IF(P1195="Poslovnica Travno
","00030152",IF(P1195="Poslovnica 4
","00030104",IF(P1195="Poslovnica 6
","30106",IF(P1195="Poslovnica Gajnice
","30153",IF(P1195="Poslovnica 7
","30107",VLOOKUP(P1195,$H$3:$I$289,2,FALSE))))))))))))</f>
        <v xml:space="preserve"> </v>
      </c>
      <c r="R1195" s="21"/>
      <c r="S1195" s="8"/>
      <c r="T1195" s="38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36">
        <f t="shared" si="39"/>
        <v>0</v>
      </c>
    </row>
    <row r="1196" spans="11:35">
      <c r="K1196" s="35">
        <v>1194</v>
      </c>
      <c r="L1196" s="8"/>
      <c r="M1196" s="8"/>
      <c r="N1196" s="8"/>
      <c r="O1196" s="9"/>
      <c r="P1196" s="9"/>
      <c r="Q1196" s="32" t="str">
        <f t="shared" si="40"/>
        <v xml:space="preserve"> </v>
      </c>
      <c r="R1196" s="21"/>
      <c r="S1196" s="8"/>
      <c r="T1196" s="38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36">
        <f t="shared" si="39"/>
        <v>0</v>
      </c>
    </row>
    <row r="1197" spans="11:35">
      <c r="K1197" s="35">
        <v>1195</v>
      </c>
      <c r="L1197" s="8"/>
      <c r="M1197" s="8"/>
      <c r="N1197" s="8"/>
      <c r="O1197" s="9"/>
      <c r="P1197" s="9"/>
      <c r="Q1197" s="32" t="str">
        <f t="shared" si="40"/>
        <v xml:space="preserve"> </v>
      </c>
      <c r="R1197" s="21"/>
      <c r="S1197" s="8"/>
      <c r="T1197" s="38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36">
        <f t="shared" si="39"/>
        <v>0</v>
      </c>
    </row>
    <row r="1198" spans="11:35">
      <c r="K1198" s="35">
        <v>1196</v>
      </c>
      <c r="L1198" s="8"/>
      <c r="M1198" s="8"/>
      <c r="N1198" s="8"/>
      <c r="O1198" s="9"/>
      <c r="P1198" s="9"/>
      <c r="Q1198" s="32" t="str">
        <f t="shared" si="40"/>
        <v xml:space="preserve"> </v>
      </c>
      <c r="R1198" s="21"/>
      <c r="S1198" s="8"/>
      <c r="T1198" s="38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36">
        <f t="shared" si="39"/>
        <v>0</v>
      </c>
    </row>
    <row r="1199" spans="11:35">
      <c r="K1199" s="35">
        <v>1197</v>
      </c>
      <c r="L1199" s="8"/>
      <c r="M1199" s="8"/>
      <c r="N1199" s="8"/>
      <c r="O1199" s="9"/>
      <c r="P1199" s="9"/>
      <c r="Q1199" s="32" t="str">
        <f t="shared" si="40"/>
        <v xml:space="preserve"> </v>
      </c>
      <c r="R1199" s="21"/>
      <c r="S1199" s="8"/>
      <c r="T1199" s="38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36">
        <f t="shared" si="39"/>
        <v>0</v>
      </c>
    </row>
    <row r="1200" spans="11:35">
      <c r="K1200" s="35">
        <v>1198</v>
      </c>
      <c r="L1200" s="8"/>
      <c r="M1200" s="8"/>
      <c r="N1200" s="8"/>
      <c r="O1200" s="9"/>
      <c r="P1200" s="9"/>
      <c r="Q1200" s="32" t="str">
        <f t="shared" si="40"/>
        <v xml:space="preserve"> </v>
      </c>
      <c r="R1200" s="21"/>
      <c r="S1200" s="8"/>
      <c r="T1200" s="38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36">
        <f t="shared" si="39"/>
        <v>0</v>
      </c>
    </row>
    <row r="1201" spans="11:35">
      <c r="K1201" s="35">
        <v>1199</v>
      </c>
      <c r="L1201" s="8"/>
      <c r="M1201" s="8"/>
      <c r="N1201" s="8"/>
      <c r="O1201" s="9"/>
      <c r="P1201" s="9"/>
      <c r="Q1201" s="32" t="str">
        <f t="shared" si="40"/>
        <v xml:space="preserve"> </v>
      </c>
      <c r="R1201" s="21"/>
      <c r="S1201" s="8"/>
      <c r="T1201" s="38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36">
        <f t="shared" si="39"/>
        <v>0</v>
      </c>
    </row>
    <row r="1202" spans="11:35">
      <c r="K1202" s="35">
        <v>1200</v>
      </c>
      <c r="L1202" s="8"/>
      <c r="M1202" s="8"/>
      <c r="N1202" s="8"/>
      <c r="O1202" s="9"/>
      <c r="P1202" s="9"/>
      <c r="Q1202" s="32" t="str">
        <f t="shared" si="40"/>
        <v xml:space="preserve"> </v>
      </c>
      <c r="R1202" s="21"/>
      <c r="S1202" s="8"/>
      <c r="T1202" s="38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36">
        <f t="shared" si="39"/>
        <v>0</v>
      </c>
    </row>
    <row r="1203" spans="11:35">
      <c r="K1203" s="35">
        <v>1201</v>
      </c>
      <c r="L1203" s="8"/>
      <c r="M1203" s="8"/>
      <c r="N1203" s="8"/>
      <c r="O1203" s="9"/>
      <c r="P1203" s="9"/>
      <c r="Q1203" s="32" t="str">
        <f t="shared" si="40"/>
        <v xml:space="preserve"> </v>
      </c>
      <c r="R1203" s="21"/>
      <c r="S1203" s="8"/>
      <c r="T1203" s="38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36">
        <f t="shared" si="39"/>
        <v>0</v>
      </c>
    </row>
    <row r="1204" spans="11:35">
      <c r="K1204" s="35">
        <v>1202</v>
      </c>
      <c r="L1204" s="8"/>
      <c r="M1204" s="8"/>
      <c r="N1204" s="8"/>
      <c r="O1204" s="9"/>
      <c r="P1204" s="9"/>
      <c r="Q1204" s="32" t="str">
        <f t="shared" si="40"/>
        <v xml:space="preserve"> </v>
      </c>
      <c r="R1204" s="21"/>
      <c r="S1204" s="8"/>
      <c r="T1204" s="38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36">
        <f t="shared" si="39"/>
        <v>0</v>
      </c>
    </row>
    <row r="1205" spans="11:35">
      <c r="K1205" s="35">
        <v>1203</v>
      </c>
      <c r="L1205" s="8"/>
      <c r="M1205" s="8"/>
      <c r="N1205" s="8"/>
      <c r="O1205" s="9"/>
      <c r="P1205" s="9"/>
      <c r="Q1205" s="32" t="str">
        <f t="shared" si="40"/>
        <v xml:space="preserve"> </v>
      </c>
      <c r="R1205" s="21"/>
      <c r="S1205" s="8"/>
      <c r="T1205" s="38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36">
        <f t="shared" si="39"/>
        <v>0</v>
      </c>
    </row>
    <row r="1206" spans="11:35">
      <c r="K1206" s="35">
        <v>1204</v>
      </c>
      <c r="L1206" s="8"/>
      <c r="M1206" s="8"/>
      <c r="N1206" s="8"/>
      <c r="O1206" s="9"/>
      <c r="P1206" s="9"/>
      <c r="Q1206" s="32" t="str">
        <f t="shared" si="40"/>
        <v xml:space="preserve"> </v>
      </c>
      <c r="R1206" s="21"/>
      <c r="S1206" s="8"/>
      <c r="T1206" s="38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36">
        <f t="shared" si="39"/>
        <v>0</v>
      </c>
    </row>
    <row r="1207" spans="11:35">
      <c r="K1207" s="35">
        <v>1205</v>
      </c>
      <c r="L1207" s="8"/>
      <c r="M1207" s="8"/>
      <c r="N1207" s="8"/>
      <c r="O1207" s="9"/>
      <c r="P1207" s="9"/>
      <c r="Q1207" s="32" t="str">
        <f t="shared" si="40"/>
        <v xml:space="preserve"> </v>
      </c>
      <c r="R1207" s="21"/>
      <c r="S1207" s="8"/>
      <c r="T1207" s="38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36">
        <f t="shared" si="39"/>
        <v>0</v>
      </c>
    </row>
    <row r="1208" spans="11:35">
      <c r="K1208" s="35">
        <v>1206</v>
      </c>
      <c r="L1208" s="8"/>
      <c r="M1208" s="8"/>
      <c r="N1208" s="8"/>
      <c r="O1208" s="9"/>
      <c r="P1208" s="9"/>
      <c r="Q1208" s="32" t="str">
        <f t="shared" si="40"/>
        <v xml:space="preserve"> </v>
      </c>
      <c r="R1208" s="21"/>
      <c r="S1208" s="8"/>
      <c r="T1208" s="38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36">
        <f t="shared" si="39"/>
        <v>0</v>
      </c>
    </row>
    <row r="1209" spans="11:35">
      <c r="K1209" s="35">
        <v>1207</v>
      </c>
      <c r="L1209" s="8"/>
      <c r="M1209" s="8"/>
      <c r="N1209" s="8"/>
      <c r="O1209" s="9"/>
      <c r="P1209" s="9"/>
      <c r="Q1209" s="32" t="str">
        <f t="shared" si="40"/>
        <v xml:space="preserve"> </v>
      </c>
      <c r="R1209" s="21"/>
      <c r="S1209" s="8"/>
      <c r="T1209" s="38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36">
        <f t="shared" si="39"/>
        <v>0</v>
      </c>
    </row>
    <row r="1210" spans="11:35">
      <c r="K1210" s="35">
        <v>1208</v>
      </c>
      <c r="L1210" s="8"/>
      <c r="M1210" s="8"/>
      <c r="N1210" s="8"/>
      <c r="O1210" s="9"/>
      <c r="P1210" s="9"/>
      <c r="Q1210" s="32" t="str">
        <f t="shared" si="40"/>
        <v xml:space="preserve"> </v>
      </c>
      <c r="R1210" s="21"/>
      <c r="S1210" s="8"/>
      <c r="T1210" s="38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36">
        <f t="shared" si="39"/>
        <v>0</v>
      </c>
    </row>
    <row r="1211" spans="11:35">
      <c r="K1211" s="35">
        <v>1209</v>
      </c>
      <c r="L1211" s="8"/>
      <c r="M1211" s="8"/>
      <c r="N1211" s="8"/>
      <c r="O1211" s="9"/>
      <c r="P1211" s="9"/>
      <c r="Q1211" s="32" t="str">
        <f t="shared" si="40"/>
        <v xml:space="preserve"> </v>
      </c>
      <c r="R1211" s="21"/>
      <c r="S1211" s="8"/>
      <c r="T1211" s="38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36">
        <f t="shared" si="39"/>
        <v>0</v>
      </c>
    </row>
    <row r="1212" spans="11:35">
      <c r="K1212" s="35">
        <v>1210</v>
      </c>
      <c r="L1212" s="8"/>
      <c r="M1212" s="8"/>
      <c r="N1212" s="8"/>
      <c r="O1212" s="9"/>
      <c r="P1212" s="9"/>
      <c r="Q1212" s="32" t="str">
        <f t="shared" si="40"/>
        <v xml:space="preserve"> </v>
      </c>
      <c r="R1212" s="21"/>
      <c r="S1212" s="8"/>
      <c r="T1212" s="38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36">
        <f t="shared" si="39"/>
        <v>0</v>
      </c>
    </row>
    <row r="1213" spans="11:35">
      <c r="K1213" s="35">
        <v>1211</v>
      </c>
      <c r="L1213" s="8"/>
      <c r="M1213" s="8"/>
      <c r="N1213" s="8"/>
      <c r="O1213" s="9"/>
      <c r="P1213" s="9"/>
      <c r="Q1213" s="32" t="str">
        <f t="shared" si="40"/>
        <v xml:space="preserve"> </v>
      </c>
      <c r="R1213" s="21"/>
      <c r="S1213" s="8"/>
      <c r="T1213" s="38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36">
        <f t="shared" si="39"/>
        <v>0</v>
      </c>
    </row>
    <row r="1214" spans="11:35">
      <c r="K1214" s="35">
        <v>1212</v>
      </c>
      <c r="L1214" s="8"/>
      <c r="M1214" s="8"/>
      <c r="N1214" s="8"/>
      <c r="O1214" s="9"/>
      <c r="P1214" s="9"/>
      <c r="Q1214" s="32" t="str">
        <f t="shared" si="40"/>
        <v xml:space="preserve"> </v>
      </c>
      <c r="R1214" s="21"/>
      <c r="S1214" s="8"/>
      <c r="T1214" s="38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36">
        <f t="shared" si="39"/>
        <v>0</v>
      </c>
    </row>
    <row r="1215" spans="11:35">
      <c r="K1215" s="35">
        <v>1213</v>
      </c>
      <c r="L1215" s="8"/>
      <c r="M1215" s="8"/>
      <c r="N1215" s="8"/>
      <c r="O1215" s="9"/>
      <c r="P1215" s="9"/>
      <c r="Q1215" s="32" t="str">
        <f t="shared" si="40"/>
        <v xml:space="preserve"> </v>
      </c>
      <c r="R1215" s="21"/>
      <c r="S1215" s="8"/>
      <c r="T1215" s="38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36">
        <f t="shared" si="39"/>
        <v>0</v>
      </c>
    </row>
    <row r="1216" spans="11:35">
      <c r="K1216" s="35">
        <v>1214</v>
      </c>
      <c r="L1216" s="8"/>
      <c r="M1216" s="8"/>
      <c r="N1216" s="8"/>
      <c r="O1216" s="9"/>
      <c r="P1216" s="9"/>
      <c r="Q1216" s="32" t="str">
        <f t="shared" si="40"/>
        <v xml:space="preserve"> </v>
      </c>
      <c r="R1216" s="21"/>
      <c r="S1216" s="8"/>
      <c r="T1216" s="38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36">
        <f t="shared" si="39"/>
        <v>0</v>
      </c>
    </row>
    <row r="1217" spans="11:35">
      <c r="K1217" s="35">
        <v>1215</v>
      </c>
      <c r="L1217" s="8"/>
      <c r="M1217" s="8"/>
      <c r="N1217" s="8"/>
      <c r="O1217" s="9"/>
      <c r="P1217" s="9"/>
      <c r="Q1217" s="32" t="str">
        <f t="shared" si="40"/>
        <v xml:space="preserve"> </v>
      </c>
      <c r="R1217" s="21"/>
      <c r="S1217" s="8"/>
      <c r="T1217" s="38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36">
        <f t="shared" si="39"/>
        <v>0</v>
      </c>
    </row>
    <row r="1218" spans="11:35">
      <c r="K1218" s="35">
        <v>1216</v>
      </c>
      <c r="L1218" s="8"/>
      <c r="M1218" s="8"/>
      <c r="N1218" s="8"/>
      <c r="O1218" s="9"/>
      <c r="P1218" s="9"/>
      <c r="Q1218" s="32" t="str">
        <f t="shared" si="40"/>
        <v xml:space="preserve"> </v>
      </c>
      <c r="R1218" s="21"/>
      <c r="S1218" s="8"/>
      <c r="T1218" s="38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36">
        <f t="shared" si="39"/>
        <v>0</v>
      </c>
    </row>
    <row r="1219" spans="11:35">
      <c r="K1219" s="35">
        <v>1217</v>
      </c>
      <c r="L1219" s="8"/>
      <c r="M1219" s="8"/>
      <c r="N1219" s="8"/>
      <c r="O1219" s="9"/>
      <c r="P1219" s="9"/>
      <c r="Q1219" s="32" t="str">
        <f t="shared" si="40"/>
        <v xml:space="preserve"> </v>
      </c>
      <c r="R1219" s="21"/>
      <c r="S1219" s="8"/>
      <c r="T1219" s="38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36">
        <f t="shared" si="39"/>
        <v>0</v>
      </c>
    </row>
    <row r="1220" spans="11:35">
      <c r="K1220" s="35">
        <v>1218</v>
      </c>
      <c r="L1220" s="8"/>
      <c r="M1220" s="8"/>
      <c r="N1220" s="8"/>
      <c r="O1220" s="9"/>
      <c r="P1220" s="9"/>
      <c r="Q1220" s="32" t="str">
        <f t="shared" si="40"/>
        <v xml:space="preserve"> </v>
      </c>
      <c r="R1220" s="21"/>
      <c r="S1220" s="8"/>
      <c r="T1220" s="38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36">
        <f t="shared" ref="AI1220:AI1283" si="41">($U$1*U1220)+($V$1*V1220)+($W$1*W1220)+($X$1*X1220)+($Y$1*Y1220)+($Z$1*Z1220)+($AA$1*AA1220)+($AB$1*AB1220)+($AC$1*AC1220)+($AD$1*AD1220)+($AE$1*AE1220)+($AF$1*AF1220)+($AG$1*AG1220)+($AH$1*AH1220)</f>
        <v>0</v>
      </c>
    </row>
    <row r="1221" spans="11:35">
      <c r="K1221" s="35">
        <v>1219</v>
      </c>
      <c r="L1221" s="8"/>
      <c r="M1221" s="8"/>
      <c r="N1221" s="8"/>
      <c r="O1221" s="9"/>
      <c r="P1221" s="9"/>
      <c r="Q1221" s="32" t="str">
        <f t="shared" si="40"/>
        <v xml:space="preserve"> </v>
      </c>
      <c r="R1221" s="21"/>
      <c r="S1221" s="8"/>
      <c r="T1221" s="38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36">
        <f t="shared" si="41"/>
        <v>0</v>
      </c>
    </row>
    <row r="1222" spans="11:35">
      <c r="K1222" s="35">
        <v>1220</v>
      </c>
      <c r="L1222" s="8"/>
      <c r="M1222" s="8"/>
      <c r="N1222" s="8"/>
      <c r="O1222" s="9"/>
      <c r="P1222" s="9"/>
      <c r="Q1222" s="32" t="str">
        <f t="shared" si="40"/>
        <v xml:space="preserve"> </v>
      </c>
      <c r="R1222" s="21"/>
      <c r="S1222" s="8"/>
      <c r="T1222" s="38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36">
        <f t="shared" si="41"/>
        <v>0</v>
      </c>
    </row>
    <row r="1223" spans="11:35">
      <c r="K1223" s="35">
        <v>1221</v>
      </c>
      <c r="L1223" s="8"/>
      <c r="M1223" s="8"/>
      <c r="N1223" s="8"/>
      <c r="O1223" s="9"/>
      <c r="P1223" s="9"/>
      <c r="Q1223" s="32" t="str">
        <f t="shared" si="40"/>
        <v xml:space="preserve"> </v>
      </c>
      <c r="R1223" s="21"/>
      <c r="S1223" s="8"/>
      <c r="T1223" s="38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36">
        <f t="shared" si="41"/>
        <v>0</v>
      </c>
    </row>
    <row r="1224" spans="11:35">
      <c r="K1224" s="35">
        <v>1222</v>
      </c>
      <c r="L1224" s="8"/>
      <c r="M1224" s="8"/>
      <c r="N1224" s="8"/>
      <c r="O1224" s="9"/>
      <c r="P1224" s="9"/>
      <c r="Q1224" s="32" t="str">
        <f t="shared" si="40"/>
        <v xml:space="preserve"> </v>
      </c>
      <c r="R1224" s="21"/>
      <c r="S1224" s="8"/>
      <c r="T1224" s="38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36">
        <f t="shared" si="41"/>
        <v>0</v>
      </c>
    </row>
    <row r="1225" spans="11:35">
      <c r="K1225" s="35">
        <v>1223</v>
      </c>
      <c r="L1225" s="8"/>
      <c r="M1225" s="8"/>
      <c r="N1225" s="8"/>
      <c r="O1225" s="9"/>
      <c r="P1225" s="9"/>
      <c r="Q1225" s="32" t="str">
        <f t="shared" si="40"/>
        <v xml:space="preserve"> </v>
      </c>
      <c r="R1225" s="21"/>
      <c r="S1225" s="8"/>
      <c r="T1225" s="38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36">
        <f t="shared" si="41"/>
        <v>0</v>
      </c>
    </row>
    <row r="1226" spans="11:35">
      <c r="K1226" s="35">
        <v>1224</v>
      </c>
      <c r="L1226" s="8"/>
      <c r="M1226" s="8"/>
      <c r="N1226" s="8"/>
      <c r="O1226" s="9"/>
      <c r="P1226" s="9"/>
      <c r="Q1226" s="32" t="str">
        <f t="shared" si="40"/>
        <v xml:space="preserve"> </v>
      </c>
      <c r="R1226" s="21"/>
      <c r="S1226" s="8"/>
      <c r="T1226" s="38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36">
        <f t="shared" si="41"/>
        <v>0</v>
      </c>
    </row>
    <row r="1227" spans="11:35">
      <c r="K1227" s="35">
        <v>1225</v>
      </c>
      <c r="L1227" s="8"/>
      <c r="M1227" s="8"/>
      <c r="N1227" s="8"/>
      <c r="O1227" s="9"/>
      <c r="P1227" s="9"/>
      <c r="Q1227" s="32" t="str">
        <f t="shared" si="40"/>
        <v xml:space="preserve"> </v>
      </c>
      <c r="R1227" s="21"/>
      <c r="S1227" s="8"/>
      <c r="T1227" s="38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36">
        <f t="shared" si="41"/>
        <v>0</v>
      </c>
    </row>
    <row r="1228" spans="11:35">
      <c r="K1228" s="35">
        <v>1226</v>
      </c>
      <c r="L1228" s="8"/>
      <c r="M1228" s="8"/>
      <c r="N1228" s="8"/>
      <c r="O1228" s="9"/>
      <c r="P1228" s="9"/>
      <c r="Q1228" s="32" t="str">
        <f t="shared" si="40"/>
        <v xml:space="preserve"> </v>
      </c>
      <c r="R1228" s="21"/>
      <c r="S1228" s="8"/>
      <c r="T1228" s="38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36">
        <f t="shared" si="41"/>
        <v>0</v>
      </c>
    </row>
    <row r="1229" spans="11:35">
      <c r="K1229" s="35">
        <v>1227</v>
      </c>
      <c r="L1229" s="8"/>
      <c r="M1229" s="8"/>
      <c r="N1229" s="8"/>
      <c r="O1229" s="9"/>
      <c r="P1229" s="9"/>
      <c r="Q1229" s="32" t="str">
        <f t="shared" si="40"/>
        <v xml:space="preserve"> </v>
      </c>
      <c r="R1229" s="21"/>
      <c r="S1229" s="8"/>
      <c r="T1229" s="38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36">
        <f t="shared" si="41"/>
        <v>0</v>
      </c>
    </row>
    <row r="1230" spans="11:35">
      <c r="K1230" s="35">
        <v>1228</v>
      </c>
      <c r="L1230" s="8"/>
      <c r="M1230" s="8"/>
      <c r="N1230" s="8"/>
      <c r="O1230" s="9"/>
      <c r="P1230" s="9"/>
      <c r="Q1230" s="32" t="str">
        <f t="shared" si="40"/>
        <v xml:space="preserve"> </v>
      </c>
      <c r="R1230" s="21"/>
      <c r="S1230" s="8"/>
      <c r="T1230" s="38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36">
        <f t="shared" si="41"/>
        <v>0</v>
      </c>
    </row>
    <row r="1231" spans="11:35">
      <c r="K1231" s="35">
        <v>1229</v>
      </c>
      <c r="L1231" s="8"/>
      <c r="M1231" s="8"/>
      <c r="N1231" s="8"/>
      <c r="O1231" s="9"/>
      <c r="P1231" s="9"/>
      <c r="Q1231" s="32" t="str">
        <f t="shared" si="40"/>
        <v xml:space="preserve"> </v>
      </c>
      <c r="R1231" s="21"/>
      <c r="S1231" s="8"/>
      <c r="T1231" s="38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36">
        <f t="shared" si="41"/>
        <v>0</v>
      </c>
    </row>
    <row r="1232" spans="11:35">
      <c r="K1232" s="35">
        <v>1230</v>
      </c>
      <c r="L1232" s="8"/>
      <c r="M1232" s="8"/>
      <c r="N1232" s="8"/>
      <c r="O1232" s="9"/>
      <c r="P1232" s="9"/>
      <c r="Q1232" s="32" t="str">
        <f t="shared" si="40"/>
        <v xml:space="preserve"> </v>
      </c>
      <c r="R1232" s="21"/>
      <c r="S1232" s="8"/>
      <c r="T1232" s="38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36">
        <f t="shared" si="41"/>
        <v>0</v>
      </c>
    </row>
    <row r="1233" spans="11:35">
      <c r="K1233" s="35">
        <v>1231</v>
      </c>
      <c r="L1233" s="8"/>
      <c r="M1233" s="8"/>
      <c r="N1233" s="8"/>
      <c r="O1233" s="9"/>
      <c r="P1233" s="9"/>
      <c r="Q1233" s="32" t="str">
        <f t="shared" si="40"/>
        <v xml:space="preserve"> </v>
      </c>
      <c r="R1233" s="21"/>
      <c r="S1233" s="8"/>
      <c r="T1233" s="38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36">
        <f t="shared" si="41"/>
        <v>0</v>
      </c>
    </row>
    <row r="1234" spans="11:35">
      <c r="K1234" s="35">
        <v>1232</v>
      </c>
      <c r="L1234" s="8"/>
      <c r="M1234" s="8"/>
      <c r="N1234" s="8"/>
      <c r="O1234" s="9"/>
      <c r="P1234" s="9"/>
      <c r="Q1234" s="32" t="str">
        <f t="shared" si="40"/>
        <v xml:space="preserve"> </v>
      </c>
      <c r="R1234" s="21"/>
      <c r="S1234" s="8"/>
      <c r="T1234" s="38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36">
        <f t="shared" si="41"/>
        <v>0</v>
      </c>
    </row>
    <row r="1235" spans="11:35">
      <c r="K1235" s="35">
        <v>1233</v>
      </c>
      <c r="L1235" s="8"/>
      <c r="M1235" s="8"/>
      <c r="N1235" s="8"/>
      <c r="O1235" s="9"/>
      <c r="P1235" s="9"/>
      <c r="Q1235" s="32" t="str">
        <f t="shared" si="40"/>
        <v xml:space="preserve"> </v>
      </c>
      <c r="R1235" s="21"/>
      <c r="S1235" s="8"/>
      <c r="T1235" s="38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36">
        <f t="shared" si="41"/>
        <v>0</v>
      </c>
    </row>
    <row r="1236" spans="11:35">
      <c r="K1236" s="35">
        <v>1234</v>
      </c>
      <c r="L1236" s="8"/>
      <c r="M1236" s="8"/>
      <c r="N1236" s="8"/>
      <c r="O1236" s="9"/>
      <c r="P1236" s="9"/>
      <c r="Q1236" s="32" t="str">
        <f t="shared" si="40"/>
        <v xml:space="preserve"> </v>
      </c>
      <c r="R1236" s="21"/>
      <c r="S1236" s="8"/>
      <c r="T1236" s="38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36">
        <f t="shared" si="41"/>
        <v>0</v>
      </c>
    </row>
    <row r="1237" spans="11:35">
      <c r="K1237" s="35">
        <v>1235</v>
      </c>
      <c r="L1237" s="8"/>
      <c r="M1237" s="8"/>
      <c r="N1237" s="8"/>
      <c r="O1237" s="9"/>
      <c r="P1237" s="9"/>
      <c r="Q1237" s="32" t="str">
        <f t="shared" si="40"/>
        <v xml:space="preserve"> </v>
      </c>
      <c r="R1237" s="21"/>
      <c r="S1237" s="8"/>
      <c r="T1237" s="38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36">
        <f t="shared" si="41"/>
        <v>0</v>
      </c>
    </row>
    <row r="1238" spans="11:35">
      <c r="K1238" s="35">
        <v>1236</v>
      </c>
      <c r="L1238" s="8"/>
      <c r="M1238" s="8"/>
      <c r="N1238" s="8"/>
      <c r="O1238" s="9"/>
      <c r="P1238" s="9"/>
      <c r="Q1238" s="32" t="str">
        <f t="shared" si="40"/>
        <v xml:space="preserve"> </v>
      </c>
      <c r="R1238" s="21"/>
      <c r="S1238" s="8"/>
      <c r="T1238" s="38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36">
        <f t="shared" si="41"/>
        <v>0</v>
      </c>
    </row>
    <row r="1239" spans="11:35">
      <c r="K1239" s="35">
        <v>1237</v>
      </c>
      <c r="L1239" s="8"/>
      <c r="M1239" s="8"/>
      <c r="N1239" s="8"/>
      <c r="O1239" s="9"/>
      <c r="P1239" s="9"/>
      <c r="Q1239" s="32" t="str">
        <f t="shared" si="40"/>
        <v xml:space="preserve"> </v>
      </c>
      <c r="R1239" s="21"/>
      <c r="S1239" s="8"/>
      <c r="T1239" s="38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36">
        <f t="shared" si="41"/>
        <v>0</v>
      </c>
    </row>
    <row r="1240" spans="11:35">
      <c r="K1240" s="35">
        <v>1238</v>
      </c>
      <c r="L1240" s="8"/>
      <c r="M1240" s="8"/>
      <c r="N1240" s="8"/>
      <c r="O1240" s="9"/>
      <c r="P1240" s="9"/>
      <c r="Q1240" s="32" t="str">
        <f t="shared" si="40"/>
        <v xml:space="preserve"> </v>
      </c>
      <c r="R1240" s="21"/>
      <c r="S1240" s="8"/>
      <c r="T1240" s="38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36">
        <f t="shared" si="41"/>
        <v>0</v>
      </c>
    </row>
    <row r="1241" spans="11:35">
      <c r="K1241" s="35">
        <v>1239</v>
      </c>
      <c r="L1241" s="8"/>
      <c r="M1241" s="8"/>
      <c r="N1241" s="8"/>
      <c r="O1241" s="9"/>
      <c r="P1241" s="9"/>
      <c r="Q1241" s="32" t="str">
        <f t="shared" si="40"/>
        <v xml:space="preserve"> </v>
      </c>
      <c r="R1241" s="21"/>
      <c r="S1241" s="8"/>
      <c r="T1241" s="38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36">
        <f t="shared" si="41"/>
        <v>0</v>
      </c>
    </row>
    <row r="1242" spans="11:35">
      <c r="K1242" s="35">
        <v>1240</v>
      </c>
      <c r="L1242" s="8"/>
      <c r="M1242" s="8"/>
      <c r="N1242" s="8"/>
      <c r="O1242" s="9"/>
      <c r="P1242" s="9"/>
      <c r="Q1242" s="32" t="str">
        <f t="shared" si="40"/>
        <v xml:space="preserve"> </v>
      </c>
      <c r="R1242" s="21"/>
      <c r="S1242" s="8"/>
      <c r="T1242" s="38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36">
        <f t="shared" si="41"/>
        <v>0</v>
      </c>
    </row>
    <row r="1243" spans="11:35">
      <c r="K1243" s="35">
        <v>1241</v>
      </c>
      <c r="L1243" s="8"/>
      <c r="M1243" s="8"/>
      <c r="N1243" s="8"/>
      <c r="O1243" s="9"/>
      <c r="P1243" s="9"/>
      <c r="Q1243" s="32" t="str">
        <f t="shared" si="40"/>
        <v xml:space="preserve"> </v>
      </c>
      <c r="R1243" s="21"/>
      <c r="S1243" s="8"/>
      <c r="T1243" s="38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36">
        <f t="shared" si="41"/>
        <v>0</v>
      </c>
    </row>
    <row r="1244" spans="11:35">
      <c r="K1244" s="35">
        <v>1242</v>
      </c>
      <c r="L1244" s="8"/>
      <c r="M1244" s="8"/>
      <c r="N1244" s="8"/>
      <c r="O1244" s="9"/>
      <c r="P1244" s="9"/>
      <c r="Q1244" s="32" t="str">
        <f t="shared" si="40"/>
        <v xml:space="preserve"> </v>
      </c>
      <c r="R1244" s="21"/>
      <c r="S1244" s="8"/>
      <c r="T1244" s="38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36">
        <f t="shared" si="41"/>
        <v>0</v>
      </c>
    </row>
    <row r="1245" spans="11:35">
      <c r="K1245" s="35">
        <v>1243</v>
      </c>
      <c r="L1245" s="8"/>
      <c r="M1245" s="8"/>
      <c r="N1245" s="8"/>
      <c r="O1245" s="9"/>
      <c r="P1245" s="9"/>
      <c r="Q1245" s="32" t="str">
        <f t="shared" si="40"/>
        <v xml:space="preserve"> </v>
      </c>
      <c r="R1245" s="21"/>
      <c r="S1245" s="8"/>
      <c r="T1245" s="38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36">
        <f t="shared" si="41"/>
        <v>0</v>
      </c>
    </row>
    <row r="1246" spans="11:35">
      <c r="K1246" s="35">
        <v>1244</v>
      </c>
      <c r="L1246" s="8"/>
      <c r="M1246" s="8"/>
      <c r="N1246" s="8"/>
      <c r="O1246" s="9"/>
      <c r="P1246" s="9"/>
      <c r="Q1246" s="32" t="str">
        <f t="shared" si="40"/>
        <v xml:space="preserve"> </v>
      </c>
      <c r="R1246" s="21"/>
      <c r="S1246" s="8"/>
      <c r="T1246" s="38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36">
        <f t="shared" si="41"/>
        <v>0</v>
      </c>
    </row>
    <row r="1247" spans="11:35">
      <c r="K1247" s="35">
        <v>1245</v>
      </c>
      <c r="L1247" s="8"/>
      <c r="M1247" s="8"/>
      <c r="N1247" s="8"/>
      <c r="O1247" s="9"/>
      <c r="P1247" s="9"/>
      <c r="Q1247" s="32" t="str">
        <f t="shared" si="40"/>
        <v xml:space="preserve"> </v>
      </c>
      <c r="R1247" s="21"/>
      <c r="S1247" s="8"/>
      <c r="T1247" s="38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36">
        <f t="shared" si="41"/>
        <v>0</v>
      </c>
    </row>
    <row r="1248" spans="11:35">
      <c r="K1248" s="35">
        <v>1246</v>
      </c>
      <c r="L1248" s="8"/>
      <c r="M1248" s="8"/>
      <c r="N1248" s="8"/>
      <c r="O1248" s="9"/>
      <c r="P1248" s="9"/>
      <c r="Q1248" s="32" t="str">
        <f t="shared" si="40"/>
        <v xml:space="preserve"> </v>
      </c>
      <c r="R1248" s="21"/>
      <c r="S1248" s="8"/>
      <c r="T1248" s="38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36">
        <f t="shared" si="41"/>
        <v>0</v>
      </c>
    </row>
    <row r="1249" spans="11:35">
      <c r="K1249" s="35">
        <v>1247</v>
      </c>
      <c r="L1249" s="8"/>
      <c r="M1249" s="8"/>
      <c r="N1249" s="8"/>
      <c r="O1249" s="9"/>
      <c r="P1249" s="9"/>
      <c r="Q1249" s="32" t="str">
        <f t="shared" si="40"/>
        <v xml:space="preserve"> </v>
      </c>
      <c r="R1249" s="21"/>
      <c r="S1249" s="8"/>
      <c r="T1249" s="38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36">
        <f t="shared" si="41"/>
        <v>0</v>
      </c>
    </row>
    <row r="1250" spans="11:35">
      <c r="K1250" s="35">
        <v>1248</v>
      </c>
      <c r="L1250" s="8"/>
      <c r="M1250" s="8"/>
      <c r="N1250" s="8"/>
      <c r="O1250" s="9"/>
      <c r="P1250" s="9"/>
      <c r="Q1250" s="32" t="str">
        <f t="shared" si="40"/>
        <v xml:space="preserve"> </v>
      </c>
      <c r="R1250" s="21"/>
      <c r="S1250" s="8"/>
      <c r="T1250" s="38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36">
        <f t="shared" si="41"/>
        <v>0</v>
      </c>
    </row>
    <row r="1251" spans="11:35">
      <c r="K1251" s="35">
        <v>1249</v>
      </c>
      <c r="L1251" s="8"/>
      <c r="M1251" s="8"/>
      <c r="N1251" s="8"/>
      <c r="O1251" s="9"/>
      <c r="P1251" s="9"/>
      <c r="Q1251" s="32" t="str">
        <f t="shared" si="40"/>
        <v xml:space="preserve"> </v>
      </c>
      <c r="R1251" s="21"/>
      <c r="S1251" s="8"/>
      <c r="T1251" s="38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36">
        <f t="shared" si="41"/>
        <v>0</v>
      </c>
    </row>
    <row r="1252" spans="11:35">
      <c r="K1252" s="35">
        <v>1250</v>
      </c>
      <c r="L1252" s="8"/>
      <c r="M1252" s="8"/>
      <c r="N1252" s="8"/>
      <c r="O1252" s="9"/>
      <c r="P1252" s="9"/>
      <c r="Q1252" s="32" t="str">
        <f t="shared" si="40"/>
        <v xml:space="preserve"> </v>
      </c>
      <c r="R1252" s="21"/>
      <c r="S1252" s="8"/>
      <c r="T1252" s="38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36">
        <f t="shared" si="41"/>
        <v>0</v>
      </c>
    </row>
    <row r="1253" spans="11:35">
      <c r="K1253" s="35">
        <v>1251</v>
      </c>
      <c r="L1253" s="8"/>
      <c r="M1253" s="8"/>
      <c r="N1253" s="8"/>
      <c r="O1253" s="9"/>
      <c r="P1253" s="9"/>
      <c r="Q1253" s="32" t="str">
        <f t="shared" si="40"/>
        <v xml:space="preserve"> </v>
      </c>
      <c r="R1253" s="21"/>
      <c r="S1253" s="8"/>
      <c r="T1253" s="38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36">
        <f t="shared" si="41"/>
        <v>0</v>
      </c>
    </row>
    <row r="1254" spans="11:35">
      <c r="K1254" s="35">
        <v>1252</v>
      </c>
      <c r="L1254" s="8"/>
      <c r="M1254" s="8"/>
      <c r="N1254" s="8"/>
      <c r="O1254" s="9"/>
      <c r="P1254" s="9"/>
      <c r="Q1254" s="32" t="str">
        <f t="shared" si="40"/>
        <v xml:space="preserve"> </v>
      </c>
      <c r="R1254" s="21"/>
      <c r="S1254" s="8"/>
      <c r="T1254" s="38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36">
        <f t="shared" si="41"/>
        <v>0</v>
      </c>
    </row>
    <row r="1255" spans="11:35">
      <c r="K1255" s="35">
        <v>1253</v>
      </c>
      <c r="L1255" s="8"/>
      <c r="M1255" s="8"/>
      <c r="N1255" s="8"/>
      <c r="O1255" s="9"/>
      <c r="P1255" s="9"/>
      <c r="Q1255" s="32" t="str">
        <f t="shared" si="40"/>
        <v xml:space="preserve"> </v>
      </c>
      <c r="R1255" s="21"/>
      <c r="S1255" s="8"/>
      <c r="T1255" s="38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36">
        <f t="shared" si="41"/>
        <v>0</v>
      </c>
    </row>
    <row r="1256" spans="11:35">
      <c r="K1256" s="35">
        <v>1254</v>
      </c>
      <c r="L1256" s="8"/>
      <c r="M1256" s="8"/>
      <c r="N1256" s="8"/>
      <c r="O1256" s="9"/>
      <c r="P1256" s="9"/>
      <c r="Q1256" s="32" t="str">
        <f t="shared" si="40"/>
        <v xml:space="preserve"> </v>
      </c>
      <c r="R1256" s="21"/>
      <c r="S1256" s="8"/>
      <c r="T1256" s="38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36">
        <f t="shared" si="41"/>
        <v>0</v>
      </c>
    </row>
    <row r="1257" spans="11:35">
      <c r="K1257" s="35">
        <v>1255</v>
      </c>
      <c r="L1257" s="8"/>
      <c r="M1257" s="8"/>
      <c r="N1257" s="8"/>
      <c r="O1257" s="9"/>
      <c r="P1257" s="9"/>
      <c r="Q1257" s="32" t="str">
        <f t="shared" si="40"/>
        <v xml:space="preserve"> </v>
      </c>
      <c r="R1257" s="21"/>
      <c r="S1257" s="8"/>
      <c r="T1257" s="38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36">
        <f t="shared" si="41"/>
        <v>0</v>
      </c>
    </row>
    <row r="1258" spans="11:35">
      <c r="K1258" s="35">
        <v>1256</v>
      </c>
      <c r="L1258" s="8"/>
      <c r="M1258" s="8"/>
      <c r="N1258" s="8"/>
      <c r="O1258" s="9"/>
      <c r="P1258" s="9"/>
      <c r="Q1258" s="32" t="str">
        <f t="shared" si="40"/>
        <v xml:space="preserve"> </v>
      </c>
      <c r="R1258" s="21"/>
      <c r="S1258" s="8"/>
      <c r="T1258" s="38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36">
        <f t="shared" si="41"/>
        <v>0</v>
      </c>
    </row>
    <row r="1259" spans="11:35">
      <c r="K1259" s="35">
        <v>1257</v>
      </c>
      <c r="L1259" s="8"/>
      <c r="M1259" s="8"/>
      <c r="N1259" s="8"/>
      <c r="O1259" s="9"/>
      <c r="P1259" s="9"/>
      <c r="Q1259" s="32" t="str">
        <f t="shared" ref="Q1259:Q1322" si="42">IF(P1259=""," ",IF(P1259="Poslovnica 1
","00030101",IF(P1259="Poslovnica Vrtni put
","00030150",IF(P1259="Poslovnica Arena 
","00030151",IF(P1259="Poslovnica 2
","00030102",IF(P1259="Poslovnica 3
","00030103",IF(P1259="Poslovnica Travno
","00030152",IF(P1259="Poslovnica 4
","00030104",IF(P1259="Poslovnica 6
","30106",IF(P1259="Poslovnica Gajnice
","30153",IF(P1259="Poslovnica 7
","30107",VLOOKUP(P1259,$H$3:$I$289,2,FALSE))))))))))))</f>
        <v xml:space="preserve"> </v>
      </c>
      <c r="R1259" s="21"/>
      <c r="S1259" s="8"/>
      <c r="T1259" s="38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36">
        <f t="shared" si="41"/>
        <v>0</v>
      </c>
    </row>
    <row r="1260" spans="11:35">
      <c r="K1260" s="35">
        <v>1258</v>
      </c>
      <c r="L1260" s="8"/>
      <c r="M1260" s="8"/>
      <c r="N1260" s="8"/>
      <c r="O1260" s="9"/>
      <c r="P1260" s="9"/>
      <c r="Q1260" s="32" t="str">
        <f t="shared" si="42"/>
        <v xml:space="preserve"> </v>
      </c>
      <c r="R1260" s="21"/>
      <c r="S1260" s="8"/>
      <c r="T1260" s="38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36">
        <f t="shared" si="41"/>
        <v>0</v>
      </c>
    </row>
    <row r="1261" spans="11:35">
      <c r="K1261" s="35">
        <v>1259</v>
      </c>
      <c r="L1261" s="8"/>
      <c r="M1261" s="8"/>
      <c r="N1261" s="8"/>
      <c r="O1261" s="9"/>
      <c r="P1261" s="9"/>
      <c r="Q1261" s="32" t="str">
        <f t="shared" si="42"/>
        <v xml:space="preserve"> </v>
      </c>
      <c r="R1261" s="21"/>
      <c r="S1261" s="8"/>
      <c r="T1261" s="38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36">
        <f t="shared" si="41"/>
        <v>0</v>
      </c>
    </row>
    <row r="1262" spans="11:35">
      <c r="K1262" s="35">
        <v>1260</v>
      </c>
      <c r="L1262" s="8"/>
      <c r="M1262" s="8"/>
      <c r="N1262" s="8"/>
      <c r="O1262" s="9"/>
      <c r="P1262" s="9"/>
      <c r="Q1262" s="32" t="str">
        <f t="shared" si="42"/>
        <v xml:space="preserve"> </v>
      </c>
      <c r="R1262" s="21"/>
      <c r="S1262" s="8"/>
      <c r="T1262" s="38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36">
        <f t="shared" si="41"/>
        <v>0</v>
      </c>
    </row>
    <row r="1263" spans="11:35">
      <c r="K1263" s="35">
        <v>1261</v>
      </c>
      <c r="L1263" s="8"/>
      <c r="M1263" s="8"/>
      <c r="N1263" s="8"/>
      <c r="O1263" s="9"/>
      <c r="P1263" s="9"/>
      <c r="Q1263" s="32" t="str">
        <f t="shared" si="42"/>
        <v xml:space="preserve"> </v>
      </c>
      <c r="R1263" s="21"/>
      <c r="S1263" s="8"/>
      <c r="T1263" s="38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36">
        <f t="shared" si="41"/>
        <v>0</v>
      </c>
    </row>
    <row r="1264" spans="11:35">
      <c r="K1264" s="35">
        <v>1262</v>
      </c>
      <c r="L1264" s="8"/>
      <c r="M1264" s="8"/>
      <c r="N1264" s="8"/>
      <c r="O1264" s="9"/>
      <c r="P1264" s="9"/>
      <c r="Q1264" s="32" t="str">
        <f t="shared" si="42"/>
        <v xml:space="preserve"> </v>
      </c>
      <c r="R1264" s="21"/>
      <c r="S1264" s="8"/>
      <c r="T1264" s="38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36">
        <f t="shared" si="41"/>
        <v>0</v>
      </c>
    </row>
    <row r="1265" spans="11:35">
      <c r="K1265" s="35">
        <v>1263</v>
      </c>
      <c r="L1265" s="8"/>
      <c r="M1265" s="8"/>
      <c r="N1265" s="8"/>
      <c r="O1265" s="9"/>
      <c r="P1265" s="9"/>
      <c r="Q1265" s="32" t="str">
        <f t="shared" si="42"/>
        <v xml:space="preserve"> </v>
      </c>
      <c r="R1265" s="21"/>
      <c r="S1265" s="8"/>
      <c r="T1265" s="38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36">
        <f t="shared" si="41"/>
        <v>0</v>
      </c>
    </row>
    <row r="1266" spans="11:35">
      <c r="K1266" s="35">
        <v>1264</v>
      </c>
      <c r="L1266" s="8"/>
      <c r="M1266" s="8"/>
      <c r="N1266" s="8"/>
      <c r="O1266" s="9"/>
      <c r="P1266" s="9"/>
      <c r="Q1266" s="32" t="str">
        <f t="shared" si="42"/>
        <v xml:space="preserve"> </v>
      </c>
      <c r="R1266" s="21"/>
      <c r="S1266" s="8"/>
      <c r="T1266" s="38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36">
        <f t="shared" si="41"/>
        <v>0</v>
      </c>
    </row>
    <row r="1267" spans="11:35">
      <c r="K1267" s="35">
        <v>1265</v>
      </c>
      <c r="L1267" s="8"/>
      <c r="M1267" s="8"/>
      <c r="N1267" s="8"/>
      <c r="O1267" s="9"/>
      <c r="P1267" s="9"/>
      <c r="Q1267" s="32" t="str">
        <f t="shared" si="42"/>
        <v xml:space="preserve"> </v>
      </c>
      <c r="R1267" s="21"/>
      <c r="S1267" s="8"/>
      <c r="T1267" s="38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36">
        <f t="shared" si="41"/>
        <v>0</v>
      </c>
    </row>
    <row r="1268" spans="11:35">
      <c r="K1268" s="35">
        <v>1266</v>
      </c>
      <c r="L1268" s="8"/>
      <c r="M1268" s="8"/>
      <c r="N1268" s="8"/>
      <c r="O1268" s="9"/>
      <c r="P1268" s="9"/>
      <c r="Q1268" s="32" t="str">
        <f t="shared" si="42"/>
        <v xml:space="preserve"> </v>
      </c>
      <c r="R1268" s="21"/>
      <c r="S1268" s="8"/>
      <c r="T1268" s="38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36">
        <f t="shared" si="41"/>
        <v>0</v>
      </c>
    </row>
    <row r="1269" spans="11:35">
      <c r="K1269" s="35">
        <v>1267</v>
      </c>
      <c r="L1269" s="8"/>
      <c r="M1269" s="8"/>
      <c r="N1269" s="8"/>
      <c r="O1269" s="9"/>
      <c r="P1269" s="9"/>
      <c r="Q1269" s="32" t="str">
        <f t="shared" si="42"/>
        <v xml:space="preserve"> </v>
      </c>
      <c r="R1269" s="21"/>
      <c r="S1269" s="8"/>
      <c r="T1269" s="38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36">
        <f t="shared" si="41"/>
        <v>0</v>
      </c>
    </row>
    <row r="1270" spans="11:35">
      <c r="K1270" s="35">
        <v>1268</v>
      </c>
      <c r="L1270" s="8"/>
      <c r="M1270" s="8"/>
      <c r="N1270" s="8"/>
      <c r="O1270" s="9"/>
      <c r="P1270" s="9"/>
      <c r="Q1270" s="32" t="str">
        <f t="shared" si="42"/>
        <v xml:space="preserve"> </v>
      </c>
      <c r="R1270" s="21"/>
      <c r="S1270" s="8"/>
      <c r="T1270" s="38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36">
        <f t="shared" si="41"/>
        <v>0</v>
      </c>
    </row>
    <row r="1271" spans="11:35">
      <c r="K1271" s="35">
        <v>1269</v>
      </c>
      <c r="L1271" s="8"/>
      <c r="M1271" s="8"/>
      <c r="N1271" s="8"/>
      <c r="O1271" s="9"/>
      <c r="P1271" s="9"/>
      <c r="Q1271" s="32" t="str">
        <f t="shared" si="42"/>
        <v xml:space="preserve"> </v>
      </c>
      <c r="R1271" s="21"/>
      <c r="S1271" s="8"/>
      <c r="T1271" s="38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36">
        <f t="shared" si="41"/>
        <v>0</v>
      </c>
    </row>
    <row r="1272" spans="11:35">
      <c r="K1272" s="35">
        <v>1270</v>
      </c>
      <c r="L1272" s="8"/>
      <c r="M1272" s="8"/>
      <c r="N1272" s="8"/>
      <c r="O1272" s="9"/>
      <c r="P1272" s="9"/>
      <c r="Q1272" s="32" t="str">
        <f t="shared" si="42"/>
        <v xml:space="preserve"> </v>
      </c>
      <c r="R1272" s="21"/>
      <c r="S1272" s="8"/>
      <c r="T1272" s="38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36">
        <f t="shared" si="41"/>
        <v>0</v>
      </c>
    </row>
    <row r="1273" spans="11:35">
      <c r="K1273" s="35">
        <v>1271</v>
      </c>
      <c r="L1273" s="8"/>
      <c r="M1273" s="8"/>
      <c r="N1273" s="8"/>
      <c r="O1273" s="9"/>
      <c r="P1273" s="9"/>
      <c r="Q1273" s="32" t="str">
        <f t="shared" si="42"/>
        <v xml:space="preserve"> </v>
      </c>
      <c r="R1273" s="21"/>
      <c r="S1273" s="8"/>
      <c r="T1273" s="38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36">
        <f t="shared" si="41"/>
        <v>0</v>
      </c>
    </row>
    <row r="1274" spans="11:35">
      <c r="K1274" s="35">
        <v>1272</v>
      </c>
      <c r="L1274" s="8"/>
      <c r="M1274" s="8"/>
      <c r="N1274" s="8"/>
      <c r="O1274" s="9"/>
      <c r="P1274" s="9"/>
      <c r="Q1274" s="32" t="str">
        <f t="shared" si="42"/>
        <v xml:space="preserve"> </v>
      </c>
      <c r="R1274" s="21"/>
      <c r="S1274" s="8"/>
      <c r="T1274" s="38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36">
        <f t="shared" si="41"/>
        <v>0</v>
      </c>
    </row>
    <row r="1275" spans="11:35">
      <c r="K1275" s="35">
        <v>1273</v>
      </c>
      <c r="L1275" s="8"/>
      <c r="M1275" s="8"/>
      <c r="N1275" s="8"/>
      <c r="O1275" s="9"/>
      <c r="P1275" s="9"/>
      <c r="Q1275" s="32" t="str">
        <f t="shared" si="42"/>
        <v xml:space="preserve"> </v>
      </c>
      <c r="R1275" s="21"/>
      <c r="S1275" s="8"/>
      <c r="T1275" s="38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36">
        <f t="shared" si="41"/>
        <v>0</v>
      </c>
    </row>
    <row r="1276" spans="11:35">
      <c r="K1276" s="35">
        <v>1274</v>
      </c>
      <c r="L1276" s="8"/>
      <c r="M1276" s="8"/>
      <c r="N1276" s="8"/>
      <c r="O1276" s="9"/>
      <c r="P1276" s="9"/>
      <c r="Q1276" s="32" t="str">
        <f t="shared" si="42"/>
        <v xml:space="preserve"> </v>
      </c>
      <c r="R1276" s="21"/>
      <c r="S1276" s="8"/>
      <c r="T1276" s="38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36">
        <f t="shared" si="41"/>
        <v>0</v>
      </c>
    </row>
    <row r="1277" spans="11:35">
      <c r="K1277" s="35">
        <v>1275</v>
      </c>
      <c r="L1277" s="8"/>
      <c r="M1277" s="8"/>
      <c r="N1277" s="8"/>
      <c r="O1277" s="9"/>
      <c r="P1277" s="9"/>
      <c r="Q1277" s="32" t="str">
        <f t="shared" si="42"/>
        <v xml:space="preserve"> </v>
      </c>
      <c r="R1277" s="21"/>
      <c r="S1277" s="8"/>
      <c r="T1277" s="38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36">
        <f t="shared" si="41"/>
        <v>0</v>
      </c>
    </row>
    <row r="1278" spans="11:35">
      <c r="K1278" s="35">
        <v>1276</v>
      </c>
      <c r="L1278" s="8"/>
      <c r="M1278" s="8"/>
      <c r="N1278" s="8"/>
      <c r="O1278" s="9"/>
      <c r="P1278" s="9"/>
      <c r="Q1278" s="32" t="str">
        <f t="shared" si="42"/>
        <v xml:space="preserve"> </v>
      </c>
      <c r="R1278" s="21"/>
      <c r="S1278" s="8"/>
      <c r="T1278" s="38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36">
        <f t="shared" si="41"/>
        <v>0</v>
      </c>
    </row>
    <row r="1279" spans="11:35">
      <c r="K1279" s="35">
        <v>1277</v>
      </c>
      <c r="L1279" s="8"/>
      <c r="M1279" s="8"/>
      <c r="N1279" s="8"/>
      <c r="O1279" s="9"/>
      <c r="P1279" s="9"/>
      <c r="Q1279" s="32" t="str">
        <f t="shared" si="42"/>
        <v xml:space="preserve"> </v>
      </c>
      <c r="R1279" s="21"/>
      <c r="S1279" s="8"/>
      <c r="T1279" s="38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36">
        <f t="shared" si="41"/>
        <v>0</v>
      </c>
    </row>
    <row r="1280" spans="11:35">
      <c r="K1280" s="35">
        <v>1278</v>
      </c>
      <c r="L1280" s="8"/>
      <c r="M1280" s="8"/>
      <c r="N1280" s="8"/>
      <c r="O1280" s="9"/>
      <c r="P1280" s="9"/>
      <c r="Q1280" s="32" t="str">
        <f t="shared" si="42"/>
        <v xml:space="preserve"> </v>
      </c>
      <c r="R1280" s="21"/>
      <c r="S1280" s="8"/>
      <c r="T1280" s="38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36">
        <f t="shared" si="41"/>
        <v>0</v>
      </c>
    </row>
    <row r="1281" spans="11:35">
      <c r="K1281" s="35">
        <v>1279</v>
      </c>
      <c r="L1281" s="8"/>
      <c r="M1281" s="8"/>
      <c r="N1281" s="8"/>
      <c r="O1281" s="9"/>
      <c r="P1281" s="9"/>
      <c r="Q1281" s="32" t="str">
        <f t="shared" si="42"/>
        <v xml:space="preserve"> </v>
      </c>
      <c r="R1281" s="21"/>
      <c r="S1281" s="8"/>
      <c r="T1281" s="38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36">
        <f t="shared" si="41"/>
        <v>0</v>
      </c>
    </row>
    <row r="1282" spans="11:35">
      <c r="K1282" s="35">
        <v>1280</v>
      </c>
      <c r="L1282" s="8"/>
      <c r="M1282" s="8"/>
      <c r="N1282" s="8"/>
      <c r="O1282" s="9"/>
      <c r="P1282" s="9"/>
      <c r="Q1282" s="32" t="str">
        <f t="shared" si="42"/>
        <v xml:space="preserve"> </v>
      </c>
      <c r="R1282" s="21"/>
      <c r="S1282" s="8"/>
      <c r="T1282" s="38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36">
        <f t="shared" si="41"/>
        <v>0</v>
      </c>
    </row>
    <row r="1283" spans="11:35">
      <c r="K1283" s="35">
        <v>1281</v>
      </c>
      <c r="L1283" s="8"/>
      <c r="M1283" s="8"/>
      <c r="N1283" s="8"/>
      <c r="O1283" s="9"/>
      <c r="P1283" s="9"/>
      <c r="Q1283" s="32" t="str">
        <f t="shared" si="42"/>
        <v xml:space="preserve"> </v>
      </c>
      <c r="R1283" s="21"/>
      <c r="S1283" s="8"/>
      <c r="T1283" s="38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36">
        <f t="shared" si="41"/>
        <v>0</v>
      </c>
    </row>
    <row r="1284" spans="11:35">
      <c r="K1284" s="35">
        <v>1282</v>
      </c>
      <c r="L1284" s="8"/>
      <c r="M1284" s="8"/>
      <c r="N1284" s="8"/>
      <c r="O1284" s="9"/>
      <c r="P1284" s="9"/>
      <c r="Q1284" s="32" t="str">
        <f t="shared" si="42"/>
        <v xml:space="preserve"> </v>
      </c>
      <c r="R1284" s="21"/>
      <c r="S1284" s="8"/>
      <c r="T1284" s="38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36">
        <f t="shared" ref="AI1284:AI1347" si="43">($U$1*U1284)+($V$1*V1284)+($W$1*W1284)+($X$1*X1284)+($Y$1*Y1284)+($Z$1*Z1284)+($AA$1*AA1284)+($AB$1*AB1284)+($AC$1*AC1284)+($AD$1*AD1284)+($AE$1*AE1284)+($AF$1*AF1284)+($AG$1*AG1284)+($AH$1*AH1284)</f>
        <v>0</v>
      </c>
    </row>
    <row r="1285" spans="11:35">
      <c r="K1285" s="35">
        <v>1283</v>
      </c>
      <c r="L1285" s="8"/>
      <c r="M1285" s="8"/>
      <c r="N1285" s="8"/>
      <c r="O1285" s="9"/>
      <c r="P1285" s="9"/>
      <c r="Q1285" s="32" t="str">
        <f t="shared" si="42"/>
        <v xml:space="preserve"> </v>
      </c>
      <c r="R1285" s="21"/>
      <c r="S1285" s="8"/>
      <c r="T1285" s="38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36">
        <f t="shared" si="43"/>
        <v>0</v>
      </c>
    </row>
    <row r="1286" spans="11:35">
      <c r="K1286" s="35">
        <v>1284</v>
      </c>
      <c r="L1286" s="8"/>
      <c r="M1286" s="8"/>
      <c r="N1286" s="8"/>
      <c r="O1286" s="9"/>
      <c r="P1286" s="9"/>
      <c r="Q1286" s="32" t="str">
        <f t="shared" si="42"/>
        <v xml:space="preserve"> </v>
      </c>
      <c r="R1286" s="21"/>
      <c r="S1286" s="8"/>
      <c r="T1286" s="38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36">
        <f t="shared" si="43"/>
        <v>0</v>
      </c>
    </row>
    <row r="1287" spans="11:35">
      <c r="K1287" s="35">
        <v>1285</v>
      </c>
      <c r="L1287" s="8"/>
      <c r="M1287" s="8"/>
      <c r="N1287" s="8"/>
      <c r="O1287" s="9"/>
      <c r="P1287" s="9"/>
      <c r="Q1287" s="32" t="str">
        <f t="shared" si="42"/>
        <v xml:space="preserve"> </v>
      </c>
      <c r="R1287" s="21"/>
      <c r="S1287" s="8"/>
      <c r="T1287" s="38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36">
        <f t="shared" si="43"/>
        <v>0</v>
      </c>
    </row>
    <row r="1288" spans="11:35">
      <c r="K1288" s="35">
        <v>1286</v>
      </c>
      <c r="L1288" s="8"/>
      <c r="M1288" s="8"/>
      <c r="N1288" s="8"/>
      <c r="O1288" s="9"/>
      <c r="P1288" s="9"/>
      <c r="Q1288" s="32" t="str">
        <f t="shared" si="42"/>
        <v xml:space="preserve"> </v>
      </c>
      <c r="R1288" s="21"/>
      <c r="S1288" s="8"/>
      <c r="T1288" s="38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36">
        <f t="shared" si="43"/>
        <v>0</v>
      </c>
    </row>
    <row r="1289" spans="11:35">
      <c r="K1289" s="35">
        <v>1287</v>
      </c>
      <c r="L1289" s="8"/>
      <c r="M1289" s="8"/>
      <c r="N1289" s="8"/>
      <c r="O1289" s="9"/>
      <c r="P1289" s="9"/>
      <c r="Q1289" s="32" t="str">
        <f t="shared" si="42"/>
        <v xml:space="preserve"> </v>
      </c>
      <c r="R1289" s="21"/>
      <c r="S1289" s="8"/>
      <c r="T1289" s="38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36">
        <f t="shared" si="43"/>
        <v>0</v>
      </c>
    </row>
    <row r="1290" spans="11:35">
      <c r="K1290" s="35">
        <v>1288</v>
      </c>
      <c r="L1290" s="8"/>
      <c r="M1290" s="8"/>
      <c r="N1290" s="8"/>
      <c r="O1290" s="9"/>
      <c r="P1290" s="9"/>
      <c r="Q1290" s="32" t="str">
        <f t="shared" si="42"/>
        <v xml:space="preserve"> </v>
      </c>
      <c r="R1290" s="21"/>
      <c r="S1290" s="8"/>
      <c r="T1290" s="38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36">
        <f t="shared" si="43"/>
        <v>0</v>
      </c>
    </row>
    <row r="1291" spans="11:35">
      <c r="K1291" s="35">
        <v>1289</v>
      </c>
      <c r="L1291" s="8"/>
      <c r="M1291" s="8"/>
      <c r="N1291" s="8"/>
      <c r="O1291" s="9"/>
      <c r="P1291" s="9"/>
      <c r="Q1291" s="32" t="str">
        <f t="shared" si="42"/>
        <v xml:space="preserve"> </v>
      </c>
      <c r="R1291" s="21"/>
      <c r="S1291" s="8"/>
      <c r="T1291" s="38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36">
        <f t="shared" si="43"/>
        <v>0</v>
      </c>
    </row>
    <row r="1292" spans="11:35">
      <c r="K1292" s="35">
        <v>1290</v>
      </c>
      <c r="L1292" s="8"/>
      <c r="M1292" s="8"/>
      <c r="N1292" s="8"/>
      <c r="O1292" s="9"/>
      <c r="P1292" s="9"/>
      <c r="Q1292" s="32" t="str">
        <f t="shared" si="42"/>
        <v xml:space="preserve"> </v>
      </c>
      <c r="R1292" s="21"/>
      <c r="S1292" s="8"/>
      <c r="T1292" s="38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36">
        <f t="shared" si="43"/>
        <v>0</v>
      </c>
    </row>
    <row r="1293" spans="11:35">
      <c r="K1293" s="35">
        <v>1291</v>
      </c>
      <c r="L1293" s="8"/>
      <c r="M1293" s="8"/>
      <c r="N1293" s="8"/>
      <c r="O1293" s="9"/>
      <c r="P1293" s="9"/>
      <c r="Q1293" s="32" t="str">
        <f t="shared" si="42"/>
        <v xml:space="preserve"> </v>
      </c>
      <c r="R1293" s="21"/>
      <c r="S1293" s="8"/>
      <c r="T1293" s="38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36">
        <f t="shared" si="43"/>
        <v>0</v>
      </c>
    </row>
    <row r="1294" spans="11:35">
      <c r="K1294" s="35">
        <v>1292</v>
      </c>
      <c r="L1294" s="8"/>
      <c r="M1294" s="8"/>
      <c r="N1294" s="8"/>
      <c r="O1294" s="9"/>
      <c r="P1294" s="9"/>
      <c r="Q1294" s="32" t="str">
        <f t="shared" si="42"/>
        <v xml:space="preserve"> </v>
      </c>
      <c r="R1294" s="21"/>
      <c r="S1294" s="8"/>
      <c r="T1294" s="38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36">
        <f t="shared" si="43"/>
        <v>0</v>
      </c>
    </row>
    <row r="1295" spans="11:35">
      <c r="K1295" s="35">
        <v>1293</v>
      </c>
      <c r="L1295" s="8"/>
      <c r="M1295" s="8"/>
      <c r="N1295" s="8"/>
      <c r="O1295" s="9"/>
      <c r="P1295" s="9"/>
      <c r="Q1295" s="32" t="str">
        <f t="shared" si="42"/>
        <v xml:space="preserve"> </v>
      </c>
      <c r="R1295" s="21"/>
      <c r="S1295" s="8"/>
      <c r="T1295" s="38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36">
        <f t="shared" si="43"/>
        <v>0</v>
      </c>
    </row>
    <row r="1296" spans="11:35">
      <c r="K1296" s="35">
        <v>1294</v>
      </c>
      <c r="L1296" s="8"/>
      <c r="M1296" s="8"/>
      <c r="N1296" s="8"/>
      <c r="O1296" s="9"/>
      <c r="P1296" s="9"/>
      <c r="Q1296" s="32" t="str">
        <f t="shared" si="42"/>
        <v xml:space="preserve"> </v>
      </c>
      <c r="R1296" s="21"/>
      <c r="S1296" s="8"/>
      <c r="T1296" s="38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36">
        <f t="shared" si="43"/>
        <v>0</v>
      </c>
    </row>
    <row r="1297" spans="11:35">
      <c r="K1297" s="35">
        <v>1295</v>
      </c>
      <c r="L1297" s="8"/>
      <c r="M1297" s="8"/>
      <c r="N1297" s="8"/>
      <c r="O1297" s="9"/>
      <c r="P1297" s="9"/>
      <c r="Q1297" s="32" t="str">
        <f t="shared" si="42"/>
        <v xml:space="preserve"> </v>
      </c>
      <c r="R1297" s="21"/>
      <c r="S1297" s="8"/>
      <c r="T1297" s="38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36">
        <f t="shared" si="43"/>
        <v>0</v>
      </c>
    </row>
    <row r="1298" spans="11:35">
      <c r="K1298" s="35">
        <v>1296</v>
      </c>
      <c r="L1298" s="8"/>
      <c r="M1298" s="8"/>
      <c r="N1298" s="8"/>
      <c r="O1298" s="9"/>
      <c r="P1298" s="9"/>
      <c r="Q1298" s="32" t="str">
        <f t="shared" si="42"/>
        <v xml:space="preserve"> </v>
      </c>
      <c r="R1298" s="21"/>
      <c r="S1298" s="8"/>
      <c r="T1298" s="38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36">
        <f t="shared" si="43"/>
        <v>0</v>
      </c>
    </row>
    <row r="1299" spans="11:35">
      <c r="K1299" s="35">
        <v>1297</v>
      </c>
      <c r="L1299" s="8"/>
      <c r="M1299" s="8"/>
      <c r="N1299" s="8"/>
      <c r="O1299" s="9"/>
      <c r="P1299" s="9"/>
      <c r="Q1299" s="32" t="str">
        <f t="shared" si="42"/>
        <v xml:space="preserve"> </v>
      </c>
      <c r="R1299" s="21"/>
      <c r="S1299" s="8"/>
      <c r="T1299" s="38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36">
        <f t="shared" si="43"/>
        <v>0</v>
      </c>
    </row>
    <row r="1300" spans="11:35">
      <c r="K1300" s="35">
        <v>1298</v>
      </c>
      <c r="L1300" s="8"/>
      <c r="M1300" s="8"/>
      <c r="N1300" s="8"/>
      <c r="O1300" s="9"/>
      <c r="P1300" s="9"/>
      <c r="Q1300" s="32" t="str">
        <f t="shared" si="42"/>
        <v xml:space="preserve"> </v>
      </c>
      <c r="R1300" s="21"/>
      <c r="S1300" s="8"/>
      <c r="T1300" s="38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36">
        <f t="shared" si="43"/>
        <v>0</v>
      </c>
    </row>
    <row r="1301" spans="11:35">
      <c r="K1301" s="35">
        <v>1299</v>
      </c>
      <c r="L1301" s="8"/>
      <c r="M1301" s="8"/>
      <c r="N1301" s="8"/>
      <c r="O1301" s="9"/>
      <c r="P1301" s="9"/>
      <c r="Q1301" s="32" t="str">
        <f t="shared" si="42"/>
        <v xml:space="preserve"> </v>
      </c>
      <c r="R1301" s="21"/>
      <c r="S1301" s="8"/>
      <c r="T1301" s="38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36">
        <f t="shared" si="43"/>
        <v>0</v>
      </c>
    </row>
    <row r="1302" spans="11:35">
      <c r="K1302" s="35">
        <v>1300</v>
      </c>
      <c r="L1302" s="8"/>
      <c r="M1302" s="8"/>
      <c r="N1302" s="8"/>
      <c r="O1302" s="9"/>
      <c r="P1302" s="9"/>
      <c r="Q1302" s="32" t="str">
        <f t="shared" si="42"/>
        <v xml:space="preserve"> </v>
      </c>
      <c r="R1302" s="21"/>
      <c r="S1302" s="8"/>
      <c r="T1302" s="38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36">
        <f t="shared" si="43"/>
        <v>0</v>
      </c>
    </row>
    <row r="1303" spans="11:35">
      <c r="K1303" s="35">
        <v>1301</v>
      </c>
      <c r="L1303" s="8"/>
      <c r="M1303" s="8"/>
      <c r="N1303" s="8"/>
      <c r="O1303" s="9"/>
      <c r="P1303" s="9"/>
      <c r="Q1303" s="32" t="str">
        <f t="shared" si="42"/>
        <v xml:space="preserve"> </v>
      </c>
      <c r="R1303" s="21"/>
      <c r="S1303" s="8"/>
      <c r="T1303" s="38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36">
        <f t="shared" si="43"/>
        <v>0</v>
      </c>
    </row>
    <row r="1304" spans="11:35">
      <c r="K1304" s="35">
        <v>1302</v>
      </c>
      <c r="L1304" s="8"/>
      <c r="M1304" s="8"/>
      <c r="N1304" s="8"/>
      <c r="O1304" s="9"/>
      <c r="P1304" s="9"/>
      <c r="Q1304" s="32" t="str">
        <f t="shared" si="42"/>
        <v xml:space="preserve"> </v>
      </c>
      <c r="R1304" s="21"/>
      <c r="S1304" s="8"/>
      <c r="T1304" s="38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36">
        <f t="shared" si="43"/>
        <v>0</v>
      </c>
    </row>
    <row r="1305" spans="11:35">
      <c r="K1305" s="35">
        <v>1303</v>
      </c>
      <c r="L1305" s="8"/>
      <c r="M1305" s="8"/>
      <c r="N1305" s="8"/>
      <c r="O1305" s="9"/>
      <c r="P1305" s="9"/>
      <c r="Q1305" s="32" t="str">
        <f t="shared" si="42"/>
        <v xml:space="preserve"> </v>
      </c>
      <c r="R1305" s="21"/>
      <c r="S1305" s="8"/>
      <c r="T1305" s="38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36">
        <f t="shared" si="43"/>
        <v>0</v>
      </c>
    </row>
    <row r="1306" spans="11:35">
      <c r="K1306" s="35">
        <v>1304</v>
      </c>
      <c r="L1306" s="8"/>
      <c r="M1306" s="8"/>
      <c r="N1306" s="8"/>
      <c r="O1306" s="9"/>
      <c r="P1306" s="9"/>
      <c r="Q1306" s="32" t="str">
        <f t="shared" si="42"/>
        <v xml:space="preserve"> </v>
      </c>
      <c r="R1306" s="21"/>
      <c r="S1306" s="8"/>
      <c r="T1306" s="38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36">
        <f t="shared" si="43"/>
        <v>0</v>
      </c>
    </row>
    <row r="1307" spans="11:35">
      <c r="K1307" s="35">
        <v>1305</v>
      </c>
      <c r="L1307" s="8"/>
      <c r="M1307" s="8"/>
      <c r="N1307" s="8"/>
      <c r="O1307" s="9"/>
      <c r="P1307" s="9"/>
      <c r="Q1307" s="32" t="str">
        <f t="shared" si="42"/>
        <v xml:space="preserve"> </v>
      </c>
      <c r="R1307" s="21"/>
      <c r="S1307" s="8"/>
      <c r="T1307" s="38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36">
        <f t="shared" si="43"/>
        <v>0</v>
      </c>
    </row>
    <row r="1308" spans="11:35">
      <c r="K1308" s="35">
        <v>1306</v>
      </c>
      <c r="L1308" s="8"/>
      <c r="M1308" s="8"/>
      <c r="N1308" s="8"/>
      <c r="O1308" s="9"/>
      <c r="P1308" s="9"/>
      <c r="Q1308" s="32" t="str">
        <f t="shared" si="42"/>
        <v xml:space="preserve"> </v>
      </c>
      <c r="R1308" s="21"/>
      <c r="S1308" s="8"/>
      <c r="T1308" s="38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36">
        <f t="shared" si="43"/>
        <v>0</v>
      </c>
    </row>
    <row r="1309" spans="11:35">
      <c r="K1309" s="35">
        <v>1307</v>
      </c>
      <c r="L1309" s="8"/>
      <c r="M1309" s="8"/>
      <c r="N1309" s="8"/>
      <c r="O1309" s="9"/>
      <c r="P1309" s="9"/>
      <c r="Q1309" s="32" t="str">
        <f t="shared" si="42"/>
        <v xml:space="preserve"> </v>
      </c>
      <c r="R1309" s="21"/>
      <c r="S1309" s="8"/>
      <c r="T1309" s="38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36">
        <f t="shared" si="43"/>
        <v>0</v>
      </c>
    </row>
    <row r="1310" spans="11:35">
      <c r="K1310" s="35">
        <v>1308</v>
      </c>
      <c r="L1310" s="8"/>
      <c r="M1310" s="8"/>
      <c r="N1310" s="8"/>
      <c r="O1310" s="9"/>
      <c r="P1310" s="9"/>
      <c r="Q1310" s="32" t="str">
        <f t="shared" si="42"/>
        <v xml:space="preserve"> </v>
      </c>
      <c r="R1310" s="21"/>
      <c r="S1310" s="8"/>
      <c r="T1310" s="38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36">
        <f t="shared" si="43"/>
        <v>0</v>
      </c>
    </row>
    <row r="1311" spans="11:35">
      <c r="K1311" s="35">
        <v>1309</v>
      </c>
      <c r="L1311" s="8"/>
      <c r="M1311" s="8"/>
      <c r="N1311" s="8"/>
      <c r="O1311" s="9"/>
      <c r="P1311" s="9"/>
      <c r="Q1311" s="32" t="str">
        <f t="shared" si="42"/>
        <v xml:space="preserve"> </v>
      </c>
      <c r="R1311" s="21"/>
      <c r="S1311" s="8"/>
      <c r="T1311" s="38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36">
        <f t="shared" si="43"/>
        <v>0</v>
      </c>
    </row>
    <row r="1312" spans="11:35">
      <c r="K1312" s="35">
        <v>1310</v>
      </c>
      <c r="L1312" s="8"/>
      <c r="M1312" s="8"/>
      <c r="N1312" s="8"/>
      <c r="O1312" s="9"/>
      <c r="P1312" s="9"/>
      <c r="Q1312" s="32" t="str">
        <f t="shared" si="42"/>
        <v xml:space="preserve"> </v>
      </c>
      <c r="R1312" s="21"/>
      <c r="S1312" s="8"/>
      <c r="T1312" s="38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36">
        <f t="shared" si="43"/>
        <v>0</v>
      </c>
    </row>
    <row r="1313" spans="11:35">
      <c r="K1313" s="35">
        <v>1311</v>
      </c>
      <c r="L1313" s="8"/>
      <c r="M1313" s="8"/>
      <c r="N1313" s="8"/>
      <c r="O1313" s="9"/>
      <c r="P1313" s="9"/>
      <c r="Q1313" s="32" t="str">
        <f t="shared" si="42"/>
        <v xml:space="preserve"> </v>
      </c>
      <c r="R1313" s="21"/>
      <c r="S1313" s="8"/>
      <c r="T1313" s="38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36">
        <f t="shared" si="43"/>
        <v>0</v>
      </c>
    </row>
    <row r="1314" spans="11:35">
      <c r="K1314" s="35">
        <v>1312</v>
      </c>
      <c r="L1314" s="8"/>
      <c r="M1314" s="8"/>
      <c r="N1314" s="8"/>
      <c r="O1314" s="9"/>
      <c r="P1314" s="9"/>
      <c r="Q1314" s="32" t="str">
        <f t="shared" si="42"/>
        <v xml:space="preserve"> </v>
      </c>
      <c r="R1314" s="21"/>
      <c r="S1314" s="8"/>
      <c r="T1314" s="38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36">
        <f t="shared" si="43"/>
        <v>0</v>
      </c>
    </row>
    <row r="1315" spans="11:35">
      <c r="K1315" s="35">
        <v>1313</v>
      </c>
      <c r="L1315" s="8"/>
      <c r="M1315" s="8"/>
      <c r="N1315" s="8"/>
      <c r="O1315" s="9"/>
      <c r="P1315" s="9"/>
      <c r="Q1315" s="32" t="str">
        <f t="shared" si="42"/>
        <v xml:space="preserve"> </v>
      </c>
      <c r="R1315" s="21"/>
      <c r="S1315" s="8"/>
      <c r="T1315" s="38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36">
        <f t="shared" si="43"/>
        <v>0</v>
      </c>
    </row>
    <row r="1316" spans="11:35">
      <c r="K1316" s="35">
        <v>1314</v>
      </c>
      <c r="L1316" s="8"/>
      <c r="M1316" s="8"/>
      <c r="N1316" s="8"/>
      <c r="O1316" s="9"/>
      <c r="P1316" s="9"/>
      <c r="Q1316" s="32" t="str">
        <f t="shared" si="42"/>
        <v xml:space="preserve"> </v>
      </c>
      <c r="R1316" s="21"/>
      <c r="S1316" s="8"/>
      <c r="T1316" s="38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36">
        <f t="shared" si="43"/>
        <v>0</v>
      </c>
    </row>
    <row r="1317" spans="11:35">
      <c r="K1317" s="35">
        <v>1315</v>
      </c>
      <c r="L1317" s="8"/>
      <c r="M1317" s="8"/>
      <c r="N1317" s="8"/>
      <c r="O1317" s="9"/>
      <c r="P1317" s="9"/>
      <c r="Q1317" s="32" t="str">
        <f t="shared" si="42"/>
        <v xml:space="preserve"> </v>
      </c>
      <c r="R1317" s="21"/>
      <c r="S1317" s="8"/>
      <c r="T1317" s="38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36">
        <f t="shared" si="43"/>
        <v>0</v>
      </c>
    </row>
    <row r="1318" spans="11:35">
      <c r="K1318" s="35">
        <v>1316</v>
      </c>
      <c r="L1318" s="8"/>
      <c r="M1318" s="8"/>
      <c r="N1318" s="8"/>
      <c r="O1318" s="9"/>
      <c r="P1318" s="9"/>
      <c r="Q1318" s="32" t="str">
        <f t="shared" si="42"/>
        <v xml:space="preserve"> </v>
      </c>
      <c r="R1318" s="21"/>
      <c r="S1318" s="8"/>
      <c r="T1318" s="38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36">
        <f t="shared" si="43"/>
        <v>0</v>
      </c>
    </row>
    <row r="1319" spans="11:35">
      <c r="K1319" s="35">
        <v>1317</v>
      </c>
      <c r="L1319" s="8"/>
      <c r="M1319" s="8"/>
      <c r="N1319" s="8"/>
      <c r="O1319" s="9"/>
      <c r="P1319" s="9"/>
      <c r="Q1319" s="32" t="str">
        <f t="shared" si="42"/>
        <v xml:space="preserve"> </v>
      </c>
      <c r="R1319" s="21"/>
      <c r="S1319" s="8"/>
      <c r="T1319" s="38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36">
        <f t="shared" si="43"/>
        <v>0</v>
      </c>
    </row>
    <row r="1320" spans="11:35">
      <c r="K1320" s="35">
        <v>1318</v>
      </c>
      <c r="L1320" s="8"/>
      <c r="M1320" s="8"/>
      <c r="N1320" s="8"/>
      <c r="O1320" s="9"/>
      <c r="P1320" s="9"/>
      <c r="Q1320" s="32" t="str">
        <f t="shared" si="42"/>
        <v xml:space="preserve"> </v>
      </c>
      <c r="R1320" s="21"/>
      <c r="S1320" s="8"/>
      <c r="T1320" s="38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36">
        <f t="shared" si="43"/>
        <v>0</v>
      </c>
    </row>
    <row r="1321" spans="11:35">
      <c r="K1321" s="35">
        <v>1319</v>
      </c>
      <c r="L1321" s="8"/>
      <c r="M1321" s="8"/>
      <c r="N1321" s="8"/>
      <c r="O1321" s="9"/>
      <c r="P1321" s="9"/>
      <c r="Q1321" s="32" t="str">
        <f t="shared" si="42"/>
        <v xml:space="preserve"> </v>
      </c>
      <c r="R1321" s="21"/>
      <c r="S1321" s="8"/>
      <c r="T1321" s="38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36">
        <f t="shared" si="43"/>
        <v>0</v>
      </c>
    </row>
    <row r="1322" spans="11:35">
      <c r="K1322" s="35">
        <v>1320</v>
      </c>
      <c r="L1322" s="8"/>
      <c r="M1322" s="8"/>
      <c r="N1322" s="8"/>
      <c r="O1322" s="9"/>
      <c r="P1322" s="9"/>
      <c r="Q1322" s="32" t="str">
        <f t="shared" si="42"/>
        <v xml:space="preserve"> </v>
      </c>
      <c r="R1322" s="21"/>
      <c r="S1322" s="8"/>
      <c r="T1322" s="38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36">
        <f t="shared" si="43"/>
        <v>0</v>
      </c>
    </row>
    <row r="1323" spans="11:35">
      <c r="K1323" s="35">
        <v>1321</v>
      </c>
      <c r="L1323" s="8"/>
      <c r="M1323" s="8"/>
      <c r="N1323" s="8"/>
      <c r="O1323" s="9"/>
      <c r="P1323" s="9"/>
      <c r="Q1323" s="32" t="str">
        <f t="shared" ref="Q1323:Q1386" si="44">IF(P1323=""," ",IF(P1323="Poslovnica 1
","00030101",IF(P1323="Poslovnica Vrtni put
","00030150",IF(P1323="Poslovnica Arena 
","00030151",IF(P1323="Poslovnica 2
","00030102",IF(P1323="Poslovnica 3
","00030103",IF(P1323="Poslovnica Travno
","00030152",IF(P1323="Poslovnica 4
","00030104",IF(P1323="Poslovnica 6
","30106",IF(P1323="Poslovnica Gajnice
","30153",IF(P1323="Poslovnica 7
","30107",VLOOKUP(P1323,$H$3:$I$289,2,FALSE))))))))))))</f>
        <v xml:space="preserve"> </v>
      </c>
      <c r="R1323" s="21"/>
      <c r="S1323" s="8"/>
      <c r="T1323" s="38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36">
        <f t="shared" si="43"/>
        <v>0</v>
      </c>
    </row>
    <row r="1324" spans="11:35">
      <c r="K1324" s="35">
        <v>1322</v>
      </c>
      <c r="L1324" s="8"/>
      <c r="M1324" s="8"/>
      <c r="N1324" s="8"/>
      <c r="O1324" s="9"/>
      <c r="P1324" s="9"/>
      <c r="Q1324" s="32" t="str">
        <f t="shared" si="44"/>
        <v xml:space="preserve"> </v>
      </c>
      <c r="R1324" s="21"/>
      <c r="S1324" s="8"/>
      <c r="T1324" s="38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36">
        <f t="shared" si="43"/>
        <v>0</v>
      </c>
    </row>
    <row r="1325" spans="11:35">
      <c r="K1325" s="35">
        <v>1323</v>
      </c>
      <c r="L1325" s="8"/>
      <c r="M1325" s="8"/>
      <c r="N1325" s="8"/>
      <c r="O1325" s="9"/>
      <c r="P1325" s="9"/>
      <c r="Q1325" s="32" t="str">
        <f t="shared" si="44"/>
        <v xml:space="preserve"> </v>
      </c>
      <c r="R1325" s="21"/>
      <c r="S1325" s="8"/>
      <c r="T1325" s="38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36">
        <f t="shared" si="43"/>
        <v>0</v>
      </c>
    </row>
    <row r="1326" spans="11:35">
      <c r="K1326" s="35">
        <v>1324</v>
      </c>
      <c r="L1326" s="8"/>
      <c r="M1326" s="8"/>
      <c r="N1326" s="8"/>
      <c r="O1326" s="9"/>
      <c r="P1326" s="9"/>
      <c r="Q1326" s="32" t="str">
        <f t="shared" si="44"/>
        <v xml:space="preserve"> </v>
      </c>
      <c r="R1326" s="21"/>
      <c r="S1326" s="8"/>
      <c r="T1326" s="38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36">
        <f t="shared" si="43"/>
        <v>0</v>
      </c>
    </row>
    <row r="1327" spans="11:35">
      <c r="K1327" s="35">
        <v>1325</v>
      </c>
      <c r="L1327" s="8"/>
      <c r="M1327" s="8"/>
      <c r="N1327" s="8"/>
      <c r="O1327" s="9"/>
      <c r="P1327" s="9"/>
      <c r="Q1327" s="32" t="str">
        <f t="shared" si="44"/>
        <v xml:space="preserve"> </v>
      </c>
      <c r="R1327" s="21"/>
      <c r="S1327" s="8"/>
      <c r="T1327" s="38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36">
        <f t="shared" si="43"/>
        <v>0</v>
      </c>
    </row>
    <row r="1328" spans="11:35">
      <c r="K1328" s="35">
        <v>1326</v>
      </c>
      <c r="L1328" s="8"/>
      <c r="M1328" s="8"/>
      <c r="N1328" s="8"/>
      <c r="O1328" s="9"/>
      <c r="P1328" s="9"/>
      <c r="Q1328" s="32" t="str">
        <f t="shared" si="44"/>
        <v xml:space="preserve"> </v>
      </c>
      <c r="R1328" s="21"/>
      <c r="S1328" s="8"/>
      <c r="T1328" s="38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36">
        <f t="shared" si="43"/>
        <v>0</v>
      </c>
    </row>
    <row r="1329" spans="11:35">
      <c r="K1329" s="35">
        <v>1327</v>
      </c>
      <c r="L1329" s="8"/>
      <c r="M1329" s="8"/>
      <c r="N1329" s="8"/>
      <c r="O1329" s="9"/>
      <c r="P1329" s="9"/>
      <c r="Q1329" s="32" t="str">
        <f t="shared" si="44"/>
        <v xml:space="preserve"> </v>
      </c>
      <c r="R1329" s="21"/>
      <c r="S1329" s="8"/>
      <c r="T1329" s="38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36">
        <f t="shared" si="43"/>
        <v>0</v>
      </c>
    </row>
    <row r="1330" spans="11:35">
      <c r="K1330" s="35">
        <v>1328</v>
      </c>
      <c r="L1330" s="8"/>
      <c r="M1330" s="8"/>
      <c r="N1330" s="8"/>
      <c r="O1330" s="9"/>
      <c r="P1330" s="9"/>
      <c r="Q1330" s="32" t="str">
        <f t="shared" si="44"/>
        <v xml:space="preserve"> </v>
      </c>
      <c r="R1330" s="21"/>
      <c r="S1330" s="8"/>
      <c r="T1330" s="38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36">
        <f t="shared" si="43"/>
        <v>0</v>
      </c>
    </row>
    <row r="1331" spans="11:35">
      <c r="K1331" s="35">
        <v>1329</v>
      </c>
      <c r="L1331" s="8"/>
      <c r="M1331" s="8"/>
      <c r="N1331" s="8"/>
      <c r="O1331" s="9"/>
      <c r="P1331" s="9"/>
      <c r="Q1331" s="32" t="str">
        <f t="shared" si="44"/>
        <v xml:space="preserve"> </v>
      </c>
      <c r="R1331" s="21"/>
      <c r="S1331" s="8"/>
      <c r="T1331" s="38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36">
        <f t="shared" si="43"/>
        <v>0</v>
      </c>
    </row>
    <row r="1332" spans="11:35">
      <c r="K1332" s="35">
        <v>1330</v>
      </c>
      <c r="L1332" s="8"/>
      <c r="M1332" s="8"/>
      <c r="N1332" s="8"/>
      <c r="O1332" s="9"/>
      <c r="P1332" s="9"/>
      <c r="Q1332" s="32" t="str">
        <f t="shared" si="44"/>
        <v xml:space="preserve"> </v>
      </c>
      <c r="R1332" s="21"/>
      <c r="S1332" s="8"/>
      <c r="T1332" s="38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36">
        <f t="shared" si="43"/>
        <v>0</v>
      </c>
    </row>
    <row r="1333" spans="11:35">
      <c r="K1333" s="35">
        <v>1331</v>
      </c>
      <c r="L1333" s="8"/>
      <c r="M1333" s="8"/>
      <c r="N1333" s="8"/>
      <c r="O1333" s="9"/>
      <c r="P1333" s="9"/>
      <c r="Q1333" s="32" t="str">
        <f t="shared" si="44"/>
        <v xml:space="preserve"> </v>
      </c>
      <c r="R1333" s="21"/>
      <c r="S1333" s="8"/>
      <c r="T1333" s="38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36">
        <f t="shared" si="43"/>
        <v>0</v>
      </c>
    </row>
    <row r="1334" spans="11:35">
      <c r="K1334" s="35">
        <v>1332</v>
      </c>
      <c r="L1334" s="8"/>
      <c r="M1334" s="8"/>
      <c r="N1334" s="8"/>
      <c r="O1334" s="9"/>
      <c r="P1334" s="9"/>
      <c r="Q1334" s="32" t="str">
        <f t="shared" si="44"/>
        <v xml:space="preserve"> </v>
      </c>
      <c r="R1334" s="21"/>
      <c r="S1334" s="8"/>
      <c r="T1334" s="38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36">
        <f t="shared" si="43"/>
        <v>0</v>
      </c>
    </row>
    <row r="1335" spans="11:35">
      <c r="K1335" s="35">
        <v>1333</v>
      </c>
      <c r="L1335" s="8"/>
      <c r="M1335" s="8"/>
      <c r="N1335" s="8"/>
      <c r="O1335" s="9"/>
      <c r="P1335" s="9"/>
      <c r="Q1335" s="32" t="str">
        <f t="shared" si="44"/>
        <v xml:space="preserve"> </v>
      </c>
      <c r="R1335" s="21"/>
      <c r="S1335" s="8"/>
      <c r="T1335" s="38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36">
        <f t="shared" si="43"/>
        <v>0</v>
      </c>
    </row>
    <row r="1336" spans="11:35">
      <c r="K1336" s="35">
        <v>1334</v>
      </c>
      <c r="L1336" s="8"/>
      <c r="M1336" s="8"/>
      <c r="N1336" s="8"/>
      <c r="O1336" s="9"/>
      <c r="P1336" s="9"/>
      <c r="Q1336" s="32" t="str">
        <f t="shared" si="44"/>
        <v xml:space="preserve"> </v>
      </c>
      <c r="R1336" s="21"/>
      <c r="S1336" s="8"/>
      <c r="T1336" s="38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36">
        <f t="shared" si="43"/>
        <v>0</v>
      </c>
    </row>
    <row r="1337" spans="11:35">
      <c r="K1337" s="35">
        <v>1335</v>
      </c>
      <c r="L1337" s="8"/>
      <c r="M1337" s="8"/>
      <c r="N1337" s="8"/>
      <c r="O1337" s="9"/>
      <c r="P1337" s="9"/>
      <c r="Q1337" s="32" t="str">
        <f t="shared" si="44"/>
        <v xml:space="preserve"> </v>
      </c>
      <c r="R1337" s="21"/>
      <c r="S1337" s="8"/>
      <c r="T1337" s="38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36">
        <f t="shared" si="43"/>
        <v>0</v>
      </c>
    </row>
    <row r="1338" spans="11:35">
      <c r="K1338" s="35">
        <v>1336</v>
      </c>
      <c r="L1338" s="8"/>
      <c r="M1338" s="8"/>
      <c r="N1338" s="8"/>
      <c r="O1338" s="9"/>
      <c r="P1338" s="9"/>
      <c r="Q1338" s="32" t="str">
        <f t="shared" si="44"/>
        <v xml:space="preserve"> </v>
      </c>
      <c r="R1338" s="21"/>
      <c r="S1338" s="8"/>
      <c r="T1338" s="38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36">
        <f t="shared" si="43"/>
        <v>0</v>
      </c>
    </row>
    <row r="1339" spans="11:35">
      <c r="K1339" s="35">
        <v>1337</v>
      </c>
      <c r="L1339" s="8"/>
      <c r="M1339" s="8"/>
      <c r="N1339" s="8"/>
      <c r="O1339" s="9"/>
      <c r="P1339" s="9"/>
      <c r="Q1339" s="32" t="str">
        <f t="shared" si="44"/>
        <v xml:space="preserve"> </v>
      </c>
      <c r="R1339" s="21"/>
      <c r="S1339" s="8"/>
      <c r="T1339" s="38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36">
        <f t="shared" si="43"/>
        <v>0</v>
      </c>
    </row>
    <row r="1340" spans="11:35">
      <c r="K1340" s="35">
        <v>1338</v>
      </c>
      <c r="L1340" s="8"/>
      <c r="M1340" s="8"/>
      <c r="N1340" s="8"/>
      <c r="O1340" s="9"/>
      <c r="P1340" s="9"/>
      <c r="Q1340" s="32" t="str">
        <f t="shared" si="44"/>
        <v xml:space="preserve"> </v>
      </c>
      <c r="R1340" s="21"/>
      <c r="S1340" s="8"/>
      <c r="T1340" s="38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36">
        <f t="shared" si="43"/>
        <v>0</v>
      </c>
    </row>
    <row r="1341" spans="11:35">
      <c r="K1341" s="35">
        <v>1339</v>
      </c>
      <c r="L1341" s="8"/>
      <c r="M1341" s="8"/>
      <c r="N1341" s="8"/>
      <c r="O1341" s="9"/>
      <c r="P1341" s="9"/>
      <c r="Q1341" s="32" t="str">
        <f t="shared" si="44"/>
        <v xml:space="preserve"> </v>
      </c>
      <c r="R1341" s="21"/>
      <c r="S1341" s="8"/>
      <c r="T1341" s="38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36">
        <f t="shared" si="43"/>
        <v>0</v>
      </c>
    </row>
    <row r="1342" spans="11:35">
      <c r="K1342" s="35">
        <v>1340</v>
      </c>
      <c r="L1342" s="8"/>
      <c r="M1342" s="8"/>
      <c r="N1342" s="8"/>
      <c r="O1342" s="9"/>
      <c r="P1342" s="9"/>
      <c r="Q1342" s="32" t="str">
        <f t="shared" si="44"/>
        <v xml:space="preserve"> </v>
      </c>
      <c r="R1342" s="21"/>
      <c r="S1342" s="8"/>
      <c r="T1342" s="38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36">
        <f t="shared" si="43"/>
        <v>0</v>
      </c>
    </row>
    <row r="1343" spans="11:35">
      <c r="K1343" s="35">
        <v>1341</v>
      </c>
      <c r="L1343" s="8"/>
      <c r="M1343" s="8"/>
      <c r="N1343" s="8"/>
      <c r="O1343" s="9"/>
      <c r="P1343" s="9"/>
      <c r="Q1343" s="32" t="str">
        <f t="shared" si="44"/>
        <v xml:space="preserve"> </v>
      </c>
      <c r="R1343" s="21"/>
      <c r="S1343" s="8"/>
      <c r="T1343" s="38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36">
        <f t="shared" si="43"/>
        <v>0</v>
      </c>
    </row>
    <row r="1344" spans="11:35">
      <c r="K1344" s="35">
        <v>1342</v>
      </c>
      <c r="L1344" s="8"/>
      <c r="M1344" s="8"/>
      <c r="N1344" s="8"/>
      <c r="O1344" s="9"/>
      <c r="P1344" s="9"/>
      <c r="Q1344" s="32" t="str">
        <f t="shared" si="44"/>
        <v xml:space="preserve"> </v>
      </c>
      <c r="R1344" s="21"/>
      <c r="S1344" s="8"/>
      <c r="T1344" s="38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36">
        <f t="shared" si="43"/>
        <v>0</v>
      </c>
    </row>
    <row r="1345" spans="11:35">
      <c r="K1345" s="35">
        <v>1343</v>
      </c>
      <c r="L1345" s="8"/>
      <c r="M1345" s="8"/>
      <c r="N1345" s="8"/>
      <c r="O1345" s="9"/>
      <c r="P1345" s="9"/>
      <c r="Q1345" s="32" t="str">
        <f t="shared" si="44"/>
        <v xml:space="preserve"> </v>
      </c>
      <c r="R1345" s="21"/>
      <c r="S1345" s="8"/>
      <c r="T1345" s="38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36">
        <f t="shared" si="43"/>
        <v>0</v>
      </c>
    </row>
    <row r="1346" spans="11:35">
      <c r="K1346" s="35">
        <v>1344</v>
      </c>
      <c r="L1346" s="8"/>
      <c r="M1346" s="8"/>
      <c r="N1346" s="8"/>
      <c r="O1346" s="9"/>
      <c r="P1346" s="9"/>
      <c r="Q1346" s="32" t="str">
        <f t="shared" si="44"/>
        <v xml:space="preserve"> </v>
      </c>
      <c r="R1346" s="21"/>
      <c r="S1346" s="8"/>
      <c r="T1346" s="38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36">
        <f t="shared" si="43"/>
        <v>0</v>
      </c>
    </row>
    <row r="1347" spans="11:35">
      <c r="K1347" s="35">
        <v>1345</v>
      </c>
      <c r="L1347" s="8"/>
      <c r="M1347" s="8"/>
      <c r="N1347" s="8"/>
      <c r="O1347" s="9"/>
      <c r="P1347" s="9"/>
      <c r="Q1347" s="32" t="str">
        <f t="shared" si="44"/>
        <v xml:space="preserve"> </v>
      </c>
      <c r="R1347" s="21"/>
      <c r="S1347" s="8"/>
      <c r="T1347" s="38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36">
        <f t="shared" si="43"/>
        <v>0</v>
      </c>
    </row>
    <row r="1348" spans="11:35">
      <c r="K1348" s="35">
        <v>1346</v>
      </c>
      <c r="L1348" s="8"/>
      <c r="M1348" s="8"/>
      <c r="N1348" s="8"/>
      <c r="O1348" s="9"/>
      <c r="P1348" s="9"/>
      <c r="Q1348" s="32" t="str">
        <f t="shared" si="44"/>
        <v xml:space="preserve"> </v>
      </c>
      <c r="R1348" s="21"/>
      <c r="S1348" s="8"/>
      <c r="T1348" s="38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36">
        <f t="shared" ref="AI1348:AI1411" si="45">($U$1*U1348)+($V$1*V1348)+($W$1*W1348)+($X$1*X1348)+($Y$1*Y1348)+($Z$1*Z1348)+($AA$1*AA1348)+($AB$1*AB1348)+($AC$1*AC1348)+($AD$1*AD1348)+($AE$1*AE1348)+($AF$1*AF1348)+($AG$1*AG1348)+($AH$1*AH1348)</f>
        <v>0</v>
      </c>
    </row>
    <row r="1349" spans="11:35">
      <c r="K1349" s="35">
        <v>1347</v>
      </c>
      <c r="L1349" s="8"/>
      <c r="M1349" s="8"/>
      <c r="N1349" s="8"/>
      <c r="O1349" s="9"/>
      <c r="P1349" s="9"/>
      <c r="Q1349" s="32" t="str">
        <f t="shared" si="44"/>
        <v xml:space="preserve"> </v>
      </c>
      <c r="R1349" s="21"/>
      <c r="S1349" s="8"/>
      <c r="T1349" s="38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36">
        <f t="shared" si="45"/>
        <v>0</v>
      </c>
    </row>
    <row r="1350" spans="11:35">
      <c r="K1350" s="35">
        <v>1348</v>
      </c>
      <c r="L1350" s="8"/>
      <c r="M1350" s="8"/>
      <c r="N1350" s="8"/>
      <c r="O1350" s="9"/>
      <c r="P1350" s="9"/>
      <c r="Q1350" s="32" t="str">
        <f t="shared" si="44"/>
        <v xml:space="preserve"> </v>
      </c>
      <c r="R1350" s="21"/>
      <c r="S1350" s="8"/>
      <c r="T1350" s="38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36">
        <f t="shared" si="45"/>
        <v>0</v>
      </c>
    </row>
    <row r="1351" spans="11:35">
      <c r="K1351" s="35">
        <v>1349</v>
      </c>
      <c r="L1351" s="8"/>
      <c r="M1351" s="8"/>
      <c r="N1351" s="8"/>
      <c r="O1351" s="9"/>
      <c r="P1351" s="9"/>
      <c r="Q1351" s="32" t="str">
        <f t="shared" si="44"/>
        <v xml:space="preserve"> </v>
      </c>
      <c r="R1351" s="21"/>
      <c r="S1351" s="8"/>
      <c r="T1351" s="38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36">
        <f t="shared" si="45"/>
        <v>0</v>
      </c>
    </row>
    <row r="1352" spans="11:35">
      <c r="K1352" s="35">
        <v>1350</v>
      </c>
      <c r="L1352" s="8"/>
      <c r="M1352" s="8"/>
      <c r="N1352" s="8"/>
      <c r="O1352" s="9"/>
      <c r="P1352" s="9"/>
      <c r="Q1352" s="32" t="str">
        <f t="shared" si="44"/>
        <v xml:space="preserve"> </v>
      </c>
      <c r="R1352" s="21"/>
      <c r="S1352" s="8"/>
      <c r="T1352" s="38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36">
        <f t="shared" si="45"/>
        <v>0</v>
      </c>
    </row>
    <row r="1353" spans="11:35">
      <c r="K1353" s="35">
        <v>1351</v>
      </c>
      <c r="L1353" s="8"/>
      <c r="M1353" s="8"/>
      <c r="N1353" s="8"/>
      <c r="O1353" s="9"/>
      <c r="P1353" s="9"/>
      <c r="Q1353" s="32" t="str">
        <f t="shared" si="44"/>
        <v xml:space="preserve"> </v>
      </c>
      <c r="R1353" s="21"/>
      <c r="S1353" s="8"/>
      <c r="T1353" s="38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36">
        <f t="shared" si="45"/>
        <v>0</v>
      </c>
    </row>
    <row r="1354" spans="11:35">
      <c r="K1354" s="35">
        <v>1352</v>
      </c>
      <c r="L1354" s="8"/>
      <c r="M1354" s="8"/>
      <c r="N1354" s="8"/>
      <c r="O1354" s="9"/>
      <c r="P1354" s="9"/>
      <c r="Q1354" s="32" t="str">
        <f t="shared" si="44"/>
        <v xml:space="preserve"> </v>
      </c>
      <c r="R1354" s="21"/>
      <c r="S1354" s="8"/>
      <c r="T1354" s="38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36">
        <f t="shared" si="45"/>
        <v>0</v>
      </c>
    </row>
    <row r="1355" spans="11:35">
      <c r="K1355" s="35">
        <v>1353</v>
      </c>
      <c r="L1355" s="8"/>
      <c r="M1355" s="8"/>
      <c r="N1355" s="8"/>
      <c r="O1355" s="9"/>
      <c r="P1355" s="9"/>
      <c r="Q1355" s="32" t="str">
        <f t="shared" si="44"/>
        <v xml:space="preserve"> </v>
      </c>
      <c r="R1355" s="21"/>
      <c r="S1355" s="8"/>
      <c r="T1355" s="38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36">
        <f t="shared" si="45"/>
        <v>0</v>
      </c>
    </row>
    <row r="1356" spans="11:35">
      <c r="K1356" s="35">
        <v>1354</v>
      </c>
      <c r="L1356" s="8"/>
      <c r="M1356" s="8"/>
      <c r="N1356" s="8"/>
      <c r="O1356" s="9"/>
      <c r="P1356" s="9"/>
      <c r="Q1356" s="32" t="str">
        <f t="shared" si="44"/>
        <v xml:space="preserve"> </v>
      </c>
      <c r="R1356" s="21"/>
      <c r="S1356" s="8"/>
      <c r="T1356" s="38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36">
        <f t="shared" si="45"/>
        <v>0</v>
      </c>
    </row>
    <row r="1357" spans="11:35">
      <c r="K1357" s="35">
        <v>1355</v>
      </c>
      <c r="L1357" s="8"/>
      <c r="M1357" s="8"/>
      <c r="N1357" s="8"/>
      <c r="O1357" s="9"/>
      <c r="P1357" s="9"/>
      <c r="Q1357" s="32" t="str">
        <f t="shared" si="44"/>
        <v xml:space="preserve"> </v>
      </c>
      <c r="R1357" s="21"/>
      <c r="S1357" s="8"/>
      <c r="T1357" s="38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36">
        <f t="shared" si="45"/>
        <v>0</v>
      </c>
    </row>
    <row r="1358" spans="11:35">
      <c r="K1358" s="35">
        <v>1356</v>
      </c>
      <c r="L1358" s="8"/>
      <c r="M1358" s="8"/>
      <c r="N1358" s="8"/>
      <c r="O1358" s="9"/>
      <c r="P1358" s="9"/>
      <c r="Q1358" s="32" t="str">
        <f t="shared" si="44"/>
        <v xml:space="preserve"> </v>
      </c>
      <c r="R1358" s="21"/>
      <c r="S1358" s="8"/>
      <c r="T1358" s="38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36">
        <f t="shared" si="45"/>
        <v>0</v>
      </c>
    </row>
    <row r="1359" spans="11:35">
      <c r="K1359" s="35">
        <v>1357</v>
      </c>
      <c r="L1359" s="8"/>
      <c r="M1359" s="8"/>
      <c r="N1359" s="8"/>
      <c r="O1359" s="9"/>
      <c r="P1359" s="9"/>
      <c r="Q1359" s="32" t="str">
        <f t="shared" si="44"/>
        <v xml:space="preserve"> </v>
      </c>
      <c r="R1359" s="21"/>
      <c r="S1359" s="8"/>
      <c r="T1359" s="38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36">
        <f t="shared" si="45"/>
        <v>0</v>
      </c>
    </row>
    <row r="1360" spans="11:35">
      <c r="K1360" s="35">
        <v>1358</v>
      </c>
      <c r="L1360" s="8"/>
      <c r="M1360" s="8"/>
      <c r="N1360" s="8"/>
      <c r="O1360" s="9"/>
      <c r="P1360" s="9"/>
      <c r="Q1360" s="32" t="str">
        <f t="shared" si="44"/>
        <v xml:space="preserve"> </v>
      </c>
      <c r="R1360" s="21"/>
      <c r="S1360" s="8"/>
      <c r="T1360" s="38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36">
        <f t="shared" si="45"/>
        <v>0</v>
      </c>
    </row>
    <row r="1361" spans="11:35">
      <c r="K1361" s="35">
        <v>1359</v>
      </c>
      <c r="L1361" s="8"/>
      <c r="M1361" s="8"/>
      <c r="N1361" s="8"/>
      <c r="O1361" s="9"/>
      <c r="P1361" s="9"/>
      <c r="Q1361" s="32" t="str">
        <f t="shared" si="44"/>
        <v xml:space="preserve"> </v>
      </c>
      <c r="R1361" s="21"/>
      <c r="S1361" s="8"/>
      <c r="T1361" s="38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36">
        <f t="shared" si="45"/>
        <v>0</v>
      </c>
    </row>
    <row r="1362" spans="11:35">
      <c r="K1362" s="35">
        <v>1360</v>
      </c>
      <c r="L1362" s="8"/>
      <c r="M1362" s="8"/>
      <c r="N1362" s="8"/>
      <c r="O1362" s="9"/>
      <c r="P1362" s="9"/>
      <c r="Q1362" s="32" t="str">
        <f t="shared" si="44"/>
        <v xml:space="preserve"> </v>
      </c>
      <c r="R1362" s="21"/>
      <c r="S1362" s="8"/>
      <c r="T1362" s="38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36">
        <f t="shared" si="45"/>
        <v>0</v>
      </c>
    </row>
    <row r="1363" spans="11:35">
      <c r="K1363" s="35">
        <v>1361</v>
      </c>
      <c r="L1363" s="8"/>
      <c r="M1363" s="8"/>
      <c r="N1363" s="8"/>
      <c r="O1363" s="9"/>
      <c r="P1363" s="9"/>
      <c r="Q1363" s="32" t="str">
        <f t="shared" si="44"/>
        <v xml:space="preserve"> </v>
      </c>
      <c r="R1363" s="21"/>
      <c r="S1363" s="8"/>
      <c r="T1363" s="38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36">
        <f t="shared" si="45"/>
        <v>0</v>
      </c>
    </row>
    <row r="1364" spans="11:35">
      <c r="K1364" s="35">
        <v>1362</v>
      </c>
      <c r="L1364" s="8"/>
      <c r="M1364" s="8"/>
      <c r="N1364" s="8"/>
      <c r="O1364" s="9"/>
      <c r="P1364" s="9"/>
      <c r="Q1364" s="32" t="str">
        <f t="shared" si="44"/>
        <v xml:space="preserve"> </v>
      </c>
      <c r="R1364" s="21"/>
      <c r="S1364" s="8"/>
      <c r="T1364" s="38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36">
        <f t="shared" si="45"/>
        <v>0</v>
      </c>
    </row>
    <row r="1365" spans="11:35">
      <c r="K1365" s="35">
        <v>1363</v>
      </c>
      <c r="L1365" s="8"/>
      <c r="M1365" s="8"/>
      <c r="N1365" s="8"/>
      <c r="O1365" s="9"/>
      <c r="P1365" s="9"/>
      <c r="Q1365" s="32" t="str">
        <f t="shared" si="44"/>
        <v xml:space="preserve"> </v>
      </c>
      <c r="R1365" s="21"/>
      <c r="S1365" s="8"/>
      <c r="T1365" s="38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36">
        <f t="shared" si="45"/>
        <v>0</v>
      </c>
    </row>
    <row r="1366" spans="11:35">
      <c r="K1366" s="35">
        <v>1364</v>
      </c>
      <c r="L1366" s="8"/>
      <c r="M1366" s="8"/>
      <c r="N1366" s="8"/>
      <c r="O1366" s="9"/>
      <c r="P1366" s="9"/>
      <c r="Q1366" s="32" t="str">
        <f t="shared" si="44"/>
        <v xml:space="preserve"> </v>
      </c>
      <c r="R1366" s="21"/>
      <c r="S1366" s="8"/>
      <c r="T1366" s="38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36">
        <f t="shared" si="45"/>
        <v>0</v>
      </c>
    </row>
    <row r="1367" spans="11:35">
      <c r="K1367" s="35">
        <v>1365</v>
      </c>
      <c r="L1367" s="8"/>
      <c r="M1367" s="8"/>
      <c r="N1367" s="8"/>
      <c r="O1367" s="9"/>
      <c r="P1367" s="9"/>
      <c r="Q1367" s="32" t="str">
        <f t="shared" si="44"/>
        <v xml:space="preserve"> </v>
      </c>
      <c r="R1367" s="21"/>
      <c r="S1367" s="8"/>
      <c r="T1367" s="38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36">
        <f t="shared" si="45"/>
        <v>0</v>
      </c>
    </row>
    <row r="1368" spans="11:35">
      <c r="K1368" s="35">
        <v>1366</v>
      </c>
      <c r="L1368" s="8"/>
      <c r="M1368" s="8"/>
      <c r="N1368" s="8"/>
      <c r="O1368" s="9"/>
      <c r="P1368" s="9"/>
      <c r="Q1368" s="32" t="str">
        <f t="shared" si="44"/>
        <v xml:space="preserve"> </v>
      </c>
      <c r="R1368" s="21"/>
      <c r="S1368" s="8"/>
      <c r="T1368" s="38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36">
        <f t="shared" si="45"/>
        <v>0</v>
      </c>
    </row>
    <row r="1369" spans="11:35">
      <c r="K1369" s="35">
        <v>1367</v>
      </c>
      <c r="L1369" s="8"/>
      <c r="M1369" s="8"/>
      <c r="N1369" s="8"/>
      <c r="O1369" s="9"/>
      <c r="P1369" s="9"/>
      <c r="Q1369" s="32" t="str">
        <f t="shared" si="44"/>
        <v xml:space="preserve"> </v>
      </c>
      <c r="R1369" s="21"/>
      <c r="S1369" s="8"/>
      <c r="T1369" s="38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36">
        <f t="shared" si="45"/>
        <v>0</v>
      </c>
    </row>
    <row r="1370" spans="11:35">
      <c r="K1370" s="35">
        <v>1368</v>
      </c>
      <c r="L1370" s="8"/>
      <c r="M1370" s="8"/>
      <c r="N1370" s="8"/>
      <c r="O1370" s="9"/>
      <c r="P1370" s="9"/>
      <c r="Q1370" s="32" t="str">
        <f t="shared" si="44"/>
        <v xml:space="preserve"> </v>
      </c>
      <c r="R1370" s="21"/>
      <c r="S1370" s="8"/>
      <c r="T1370" s="38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36">
        <f t="shared" si="45"/>
        <v>0</v>
      </c>
    </row>
    <row r="1371" spans="11:35">
      <c r="K1371" s="35">
        <v>1369</v>
      </c>
      <c r="L1371" s="8"/>
      <c r="M1371" s="8"/>
      <c r="N1371" s="8"/>
      <c r="O1371" s="9"/>
      <c r="P1371" s="9"/>
      <c r="Q1371" s="32" t="str">
        <f t="shared" si="44"/>
        <v xml:space="preserve"> </v>
      </c>
      <c r="R1371" s="21"/>
      <c r="S1371" s="8"/>
      <c r="T1371" s="38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36">
        <f t="shared" si="45"/>
        <v>0</v>
      </c>
    </row>
    <row r="1372" spans="11:35">
      <c r="K1372" s="35">
        <v>1370</v>
      </c>
      <c r="L1372" s="8"/>
      <c r="M1372" s="8"/>
      <c r="N1372" s="8"/>
      <c r="O1372" s="9"/>
      <c r="P1372" s="9"/>
      <c r="Q1372" s="32" t="str">
        <f t="shared" si="44"/>
        <v xml:space="preserve"> </v>
      </c>
      <c r="R1372" s="21"/>
      <c r="S1372" s="8"/>
      <c r="T1372" s="38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36">
        <f t="shared" si="45"/>
        <v>0</v>
      </c>
    </row>
    <row r="1373" spans="11:35">
      <c r="K1373" s="35">
        <v>1371</v>
      </c>
      <c r="L1373" s="8"/>
      <c r="M1373" s="8"/>
      <c r="N1373" s="8"/>
      <c r="O1373" s="9"/>
      <c r="P1373" s="9"/>
      <c r="Q1373" s="32" t="str">
        <f t="shared" si="44"/>
        <v xml:space="preserve"> </v>
      </c>
      <c r="R1373" s="21"/>
      <c r="S1373" s="8"/>
      <c r="T1373" s="38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36">
        <f t="shared" si="45"/>
        <v>0</v>
      </c>
    </row>
    <row r="1374" spans="11:35">
      <c r="K1374" s="35">
        <v>1372</v>
      </c>
      <c r="L1374" s="8"/>
      <c r="M1374" s="8"/>
      <c r="N1374" s="8"/>
      <c r="O1374" s="9"/>
      <c r="P1374" s="9"/>
      <c r="Q1374" s="32" t="str">
        <f t="shared" si="44"/>
        <v xml:space="preserve"> </v>
      </c>
      <c r="R1374" s="21"/>
      <c r="S1374" s="8"/>
      <c r="T1374" s="38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36">
        <f t="shared" si="45"/>
        <v>0</v>
      </c>
    </row>
    <row r="1375" spans="11:35">
      <c r="K1375" s="35">
        <v>1373</v>
      </c>
      <c r="L1375" s="8"/>
      <c r="M1375" s="8"/>
      <c r="N1375" s="8"/>
      <c r="O1375" s="9"/>
      <c r="P1375" s="9"/>
      <c r="Q1375" s="32" t="str">
        <f t="shared" si="44"/>
        <v xml:space="preserve"> </v>
      </c>
      <c r="R1375" s="21"/>
      <c r="S1375" s="8"/>
      <c r="T1375" s="38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36">
        <f t="shared" si="45"/>
        <v>0</v>
      </c>
    </row>
    <row r="1376" spans="11:35">
      <c r="K1376" s="35">
        <v>1374</v>
      </c>
      <c r="L1376" s="8"/>
      <c r="M1376" s="8"/>
      <c r="N1376" s="8"/>
      <c r="O1376" s="9"/>
      <c r="P1376" s="9"/>
      <c r="Q1376" s="32" t="str">
        <f t="shared" si="44"/>
        <v xml:space="preserve"> </v>
      </c>
      <c r="R1376" s="21"/>
      <c r="S1376" s="8"/>
      <c r="T1376" s="38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36">
        <f t="shared" si="45"/>
        <v>0</v>
      </c>
    </row>
    <row r="1377" spans="11:35">
      <c r="K1377" s="35">
        <v>1375</v>
      </c>
      <c r="L1377" s="8"/>
      <c r="M1377" s="8"/>
      <c r="N1377" s="8"/>
      <c r="O1377" s="9"/>
      <c r="P1377" s="9"/>
      <c r="Q1377" s="32" t="str">
        <f t="shared" si="44"/>
        <v xml:space="preserve"> </v>
      </c>
      <c r="R1377" s="21"/>
      <c r="S1377" s="8"/>
      <c r="T1377" s="38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36">
        <f t="shared" si="45"/>
        <v>0</v>
      </c>
    </row>
    <row r="1378" spans="11:35">
      <c r="K1378" s="35">
        <v>1376</v>
      </c>
      <c r="L1378" s="8"/>
      <c r="M1378" s="8"/>
      <c r="N1378" s="8"/>
      <c r="O1378" s="9"/>
      <c r="P1378" s="9"/>
      <c r="Q1378" s="32" t="str">
        <f t="shared" si="44"/>
        <v xml:space="preserve"> </v>
      </c>
      <c r="R1378" s="21"/>
      <c r="S1378" s="8"/>
      <c r="T1378" s="38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36">
        <f t="shared" si="45"/>
        <v>0</v>
      </c>
    </row>
    <row r="1379" spans="11:35">
      <c r="K1379" s="35">
        <v>1377</v>
      </c>
      <c r="L1379" s="8"/>
      <c r="M1379" s="8"/>
      <c r="N1379" s="8"/>
      <c r="O1379" s="9"/>
      <c r="P1379" s="9"/>
      <c r="Q1379" s="32" t="str">
        <f t="shared" si="44"/>
        <v xml:space="preserve"> </v>
      </c>
      <c r="R1379" s="21"/>
      <c r="S1379" s="8"/>
      <c r="T1379" s="38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36">
        <f t="shared" si="45"/>
        <v>0</v>
      </c>
    </row>
    <row r="1380" spans="11:35">
      <c r="K1380" s="35">
        <v>1378</v>
      </c>
      <c r="L1380" s="8"/>
      <c r="M1380" s="8"/>
      <c r="N1380" s="8"/>
      <c r="O1380" s="9"/>
      <c r="P1380" s="9"/>
      <c r="Q1380" s="32" t="str">
        <f t="shared" si="44"/>
        <v xml:space="preserve"> </v>
      </c>
      <c r="R1380" s="21"/>
      <c r="S1380" s="8"/>
      <c r="T1380" s="38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36">
        <f t="shared" si="45"/>
        <v>0</v>
      </c>
    </row>
    <row r="1381" spans="11:35">
      <c r="K1381" s="35">
        <v>1379</v>
      </c>
      <c r="L1381" s="8"/>
      <c r="M1381" s="8"/>
      <c r="N1381" s="8"/>
      <c r="O1381" s="9"/>
      <c r="P1381" s="9"/>
      <c r="Q1381" s="32" t="str">
        <f t="shared" si="44"/>
        <v xml:space="preserve"> </v>
      </c>
      <c r="R1381" s="21"/>
      <c r="S1381" s="8"/>
      <c r="T1381" s="38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36">
        <f t="shared" si="45"/>
        <v>0</v>
      </c>
    </row>
    <row r="1382" spans="11:35">
      <c r="K1382" s="35">
        <v>1380</v>
      </c>
      <c r="L1382" s="8"/>
      <c r="M1382" s="8"/>
      <c r="N1382" s="8"/>
      <c r="O1382" s="9"/>
      <c r="P1382" s="9"/>
      <c r="Q1382" s="32" t="str">
        <f t="shared" si="44"/>
        <v xml:space="preserve"> </v>
      </c>
      <c r="R1382" s="21"/>
      <c r="S1382" s="8"/>
      <c r="T1382" s="38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36">
        <f t="shared" si="45"/>
        <v>0</v>
      </c>
    </row>
    <row r="1383" spans="11:35">
      <c r="K1383" s="35">
        <v>1381</v>
      </c>
      <c r="L1383" s="8"/>
      <c r="M1383" s="8"/>
      <c r="N1383" s="8"/>
      <c r="O1383" s="9"/>
      <c r="P1383" s="9"/>
      <c r="Q1383" s="32" t="str">
        <f t="shared" si="44"/>
        <v xml:space="preserve"> </v>
      </c>
      <c r="R1383" s="21"/>
      <c r="S1383" s="8"/>
      <c r="T1383" s="38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36">
        <f t="shared" si="45"/>
        <v>0</v>
      </c>
    </row>
    <row r="1384" spans="11:35">
      <c r="K1384" s="35">
        <v>1382</v>
      </c>
      <c r="L1384" s="8"/>
      <c r="M1384" s="8"/>
      <c r="N1384" s="8"/>
      <c r="O1384" s="9"/>
      <c r="P1384" s="9"/>
      <c r="Q1384" s="32" t="str">
        <f t="shared" si="44"/>
        <v xml:space="preserve"> </v>
      </c>
      <c r="R1384" s="21"/>
      <c r="S1384" s="8"/>
      <c r="T1384" s="38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36">
        <f t="shared" si="45"/>
        <v>0</v>
      </c>
    </row>
    <row r="1385" spans="11:35">
      <c r="K1385" s="35">
        <v>1383</v>
      </c>
      <c r="L1385" s="8"/>
      <c r="M1385" s="8"/>
      <c r="N1385" s="8"/>
      <c r="O1385" s="9"/>
      <c r="P1385" s="9"/>
      <c r="Q1385" s="32" t="str">
        <f t="shared" si="44"/>
        <v xml:space="preserve"> </v>
      </c>
      <c r="R1385" s="21"/>
      <c r="S1385" s="8"/>
      <c r="T1385" s="38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36">
        <f t="shared" si="45"/>
        <v>0</v>
      </c>
    </row>
    <row r="1386" spans="11:35">
      <c r="K1386" s="35">
        <v>1384</v>
      </c>
      <c r="L1386" s="8"/>
      <c r="M1386" s="8"/>
      <c r="N1386" s="8"/>
      <c r="O1386" s="9"/>
      <c r="P1386" s="9"/>
      <c r="Q1386" s="32" t="str">
        <f t="shared" si="44"/>
        <v xml:space="preserve"> </v>
      </c>
      <c r="R1386" s="21"/>
      <c r="S1386" s="8"/>
      <c r="T1386" s="38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36">
        <f t="shared" si="45"/>
        <v>0</v>
      </c>
    </row>
    <row r="1387" spans="11:35">
      <c r="K1387" s="35">
        <v>1385</v>
      </c>
      <c r="L1387" s="8"/>
      <c r="M1387" s="8"/>
      <c r="N1387" s="8"/>
      <c r="O1387" s="9"/>
      <c r="P1387" s="9"/>
      <c r="Q1387" s="32" t="str">
        <f t="shared" ref="Q1387:Q1450" si="46">IF(P1387=""," ",IF(P1387="Poslovnica 1
","00030101",IF(P1387="Poslovnica Vrtni put
","00030150",IF(P1387="Poslovnica Arena 
","00030151",IF(P1387="Poslovnica 2
","00030102",IF(P1387="Poslovnica 3
","00030103",IF(P1387="Poslovnica Travno
","00030152",IF(P1387="Poslovnica 4
","00030104",IF(P1387="Poslovnica 6
","30106",IF(P1387="Poslovnica Gajnice
","30153",IF(P1387="Poslovnica 7
","30107",VLOOKUP(P1387,$H$3:$I$289,2,FALSE))))))))))))</f>
        <v xml:space="preserve"> </v>
      </c>
      <c r="R1387" s="21"/>
      <c r="S1387" s="8"/>
      <c r="T1387" s="38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36">
        <f t="shared" si="45"/>
        <v>0</v>
      </c>
    </row>
    <row r="1388" spans="11:35">
      <c r="K1388" s="35">
        <v>1386</v>
      </c>
      <c r="L1388" s="8"/>
      <c r="M1388" s="8"/>
      <c r="N1388" s="8"/>
      <c r="O1388" s="9"/>
      <c r="P1388" s="9"/>
      <c r="Q1388" s="32" t="str">
        <f t="shared" si="46"/>
        <v xml:space="preserve"> </v>
      </c>
      <c r="R1388" s="21"/>
      <c r="S1388" s="8"/>
      <c r="T1388" s="38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36">
        <f t="shared" si="45"/>
        <v>0</v>
      </c>
    </row>
    <row r="1389" spans="11:35">
      <c r="K1389" s="35">
        <v>1387</v>
      </c>
      <c r="L1389" s="8"/>
      <c r="M1389" s="8"/>
      <c r="N1389" s="8"/>
      <c r="O1389" s="9"/>
      <c r="P1389" s="9"/>
      <c r="Q1389" s="32" t="str">
        <f t="shared" si="46"/>
        <v xml:space="preserve"> </v>
      </c>
      <c r="R1389" s="21"/>
      <c r="S1389" s="8"/>
      <c r="T1389" s="38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36">
        <f t="shared" si="45"/>
        <v>0</v>
      </c>
    </row>
    <row r="1390" spans="11:35">
      <c r="K1390" s="35">
        <v>1388</v>
      </c>
      <c r="L1390" s="8"/>
      <c r="M1390" s="8"/>
      <c r="N1390" s="8"/>
      <c r="O1390" s="9"/>
      <c r="P1390" s="9"/>
      <c r="Q1390" s="32" t="str">
        <f t="shared" si="46"/>
        <v xml:space="preserve"> </v>
      </c>
      <c r="R1390" s="21"/>
      <c r="S1390" s="8"/>
      <c r="T1390" s="38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36">
        <f t="shared" si="45"/>
        <v>0</v>
      </c>
    </row>
    <row r="1391" spans="11:35">
      <c r="K1391" s="35">
        <v>1389</v>
      </c>
      <c r="L1391" s="8"/>
      <c r="M1391" s="8"/>
      <c r="N1391" s="8"/>
      <c r="O1391" s="9"/>
      <c r="P1391" s="9"/>
      <c r="Q1391" s="32" t="str">
        <f t="shared" si="46"/>
        <v xml:space="preserve"> </v>
      </c>
      <c r="R1391" s="21"/>
      <c r="S1391" s="8"/>
      <c r="T1391" s="38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36">
        <f t="shared" si="45"/>
        <v>0</v>
      </c>
    </row>
    <row r="1392" spans="11:35">
      <c r="K1392" s="35">
        <v>1390</v>
      </c>
      <c r="L1392" s="8"/>
      <c r="M1392" s="8"/>
      <c r="N1392" s="8"/>
      <c r="O1392" s="9"/>
      <c r="P1392" s="9"/>
      <c r="Q1392" s="32" t="str">
        <f t="shared" si="46"/>
        <v xml:space="preserve"> </v>
      </c>
      <c r="R1392" s="21"/>
      <c r="S1392" s="8"/>
      <c r="T1392" s="38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36">
        <f t="shared" si="45"/>
        <v>0</v>
      </c>
    </row>
    <row r="1393" spans="11:35">
      <c r="K1393" s="35">
        <v>1391</v>
      </c>
      <c r="L1393" s="8"/>
      <c r="M1393" s="8"/>
      <c r="N1393" s="8"/>
      <c r="O1393" s="9"/>
      <c r="P1393" s="9"/>
      <c r="Q1393" s="32" t="str">
        <f t="shared" si="46"/>
        <v xml:space="preserve"> </v>
      </c>
      <c r="R1393" s="21"/>
      <c r="S1393" s="8"/>
      <c r="T1393" s="38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36">
        <f t="shared" si="45"/>
        <v>0</v>
      </c>
    </row>
    <row r="1394" spans="11:35">
      <c r="K1394" s="35">
        <v>1392</v>
      </c>
      <c r="L1394" s="8"/>
      <c r="M1394" s="8"/>
      <c r="N1394" s="8"/>
      <c r="O1394" s="9"/>
      <c r="P1394" s="9"/>
      <c r="Q1394" s="32" t="str">
        <f t="shared" si="46"/>
        <v xml:space="preserve"> </v>
      </c>
      <c r="R1394" s="21"/>
      <c r="S1394" s="8"/>
      <c r="T1394" s="38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36">
        <f t="shared" si="45"/>
        <v>0</v>
      </c>
    </row>
    <row r="1395" spans="11:35">
      <c r="K1395" s="35">
        <v>1393</v>
      </c>
      <c r="L1395" s="8"/>
      <c r="M1395" s="8"/>
      <c r="N1395" s="8"/>
      <c r="O1395" s="9"/>
      <c r="P1395" s="9"/>
      <c r="Q1395" s="32" t="str">
        <f t="shared" si="46"/>
        <v xml:space="preserve"> </v>
      </c>
      <c r="R1395" s="21"/>
      <c r="S1395" s="8"/>
      <c r="T1395" s="38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36">
        <f t="shared" si="45"/>
        <v>0</v>
      </c>
    </row>
    <row r="1396" spans="11:35">
      <c r="K1396" s="35">
        <v>1394</v>
      </c>
      <c r="L1396" s="8"/>
      <c r="M1396" s="8"/>
      <c r="N1396" s="8"/>
      <c r="O1396" s="9"/>
      <c r="P1396" s="9"/>
      <c r="Q1396" s="32" t="str">
        <f t="shared" si="46"/>
        <v xml:space="preserve"> </v>
      </c>
      <c r="R1396" s="21"/>
      <c r="S1396" s="8"/>
      <c r="T1396" s="38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36">
        <f t="shared" si="45"/>
        <v>0</v>
      </c>
    </row>
    <row r="1397" spans="11:35">
      <c r="K1397" s="35">
        <v>1395</v>
      </c>
      <c r="L1397" s="8"/>
      <c r="M1397" s="8"/>
      <c r="N1397" s="8"/>
      <c r="O1397" s="9"/>
      <c r="P1397" s="9"/>
      <c r="Q1397" s="32" t="str">
        <f t="shared" si="46"/>
        <v xml:space="preserve"> </v>
      </c>
      <c r="R1397" s="21"/>
      <c r="S1397" s="8"/>
      <c r="T1397" s="38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36">
        <f t="shared" si="45"/>
        <v>0</v>
      </c>
    </row>
    <row r="1398" spans="11:35">
      <c r="K1398" s="35">
        <v>1396</v>
      </c>
      <c r="L1398" s="8"/>
      <c r="M1398" s="8"/>
      <c r="N1398" s="8"/>
      <c r="O1398" s="9"/>
      <c r="P1398" s="9"/>
      <c r="Q1398" s="32" t="str">
        <f t="shared" si="46"/>
        <v xml:space="preserve"> </v>
      </c>
      <c r="R1398" s="21"/>
      <c r="S1398" s="8"/>
      <c r="T1398" s="38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36">
        <f t="shared" si="45"/>
        <v>0</v>
      </c>
    </row>
    <row r="1399" spans="11:35">
      <c r="K1399" s="35">
        <v>1397</v>
      </c>
      <c r="L1399" s="8"/>
      <c r="M1399" s="8"/>
      <c r="N1399" s="8"/>
      <c r="O1399" s="9"/>
      <c r="P1399" s="9"/>
      <c r="Q1399" s="32" t="str">
        <f t="shared" si="46"/>
        <v xml:space="preserve"> </v>
      </c>
      <c r="R1399" s="21"/>
      <c r="S1399" s="8"/>
      <c r="T1399" s="38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36">
        <f t="shared" si="45"/>
        <v>0</v>
      </c>
    </row>
    <row r="1400" spans="11:35">
      <c r="K1400" s="35">
        <v>1398</v>
      </c>
      <c r="L1400" s="8"/>
      <c r="M1400" s="8"/>
      <c r="N1400" s="8"/>
      <c r="O1400" s="9"/>
      <c r="P1400" s="9"/>
      <c r="Q1400" s="32" t="str">
        <f t="shared" si="46"/>
        <v xml:space="preserve"> </v>
      </c>
      <c r="R1400" s="21"/>
      <c r="S1400" s="8"/>
      <c r="T1400" s="38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36">
        <f t="shared" si="45"/>
        <v>0</v>
      </c>
    </row>
    <row r="1401" spans="11:35">
      <c r="K1401" s="35">
        <v>1399</v>
      </c>
      <c r="L1401" s="8"/>
      <c r="M1401" s="8"/>
      <c r="N1401" s="8"/>
      <c r="O1401" s="9"/>
      <c r="P1401" s="9"/>
      <c r="Q1401" s="32" t="str">
        <f t="shared" si="46"/>
        <v xml:space="preserve"> </v>
      </c>
      <c r="R1401" s="21"/>
      <c r="S1401" s="8"/>
      <c r="T1401" s="38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36">
        <f t="shared" si="45"/>
        <v>0</v>
      </c>
    </row>
    <row r="1402" spans="11:35">
      <c r="K1402" s="35">
        <v>1400</v>
      </c>
      <c r="L1402" s="8"/>
      <c r="M1402" s="8"/>
      <c r="N1402" s="8"/>
      <c r="O1402" s="9"/>
      <c r="P1402" s="9"/>
      <c r="Q1402" s="32" t="str">
        <f t="shared" si="46"/>
        <v xml:space="preserve"> </v>
      </c>
      <c r="R1402" s="21"/>
      <c r="S1402" s="8"/>
      <c r="T1402" s="38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36">
        <f t="shared" si="45"/>
        <v>0</v>
      </c>
    </row>
    <row r="1403" spans="11:35">
      <c r="K1403" s="35">
        <v>1401</v>
      </c>
      <c r="L1403" s="8"/>
      <c r="M1403" s="8"/>
      <c r="N1403" s="8"/>
      <c r="O1403" s="9"/>
      <c r="P1403" s="9"/>
      <c r="Q1403" s="32" t="str">
        <f t="shared" si="46"/>
        <v xml:space="preserve"> </v>
      </c>
      <c r="R1403" s="21"/>
      <c r="S1403" s="8"/>
      <c r="T1403" s="38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36">
        <f t="shared" si="45"/>
        <v>0</v>
      </c>
    </row>
    <row r="1404" spans="11:35">
      <c r="K1404" s="35">
        <v>1402</v>
      </c>
      <c r="L1404" s="8"/>
      <c r="M1404" s="8"/>
      <c r="N1404" s="8"/>
      <c r="O1404" s="9"/>
      <c r="P1404" s="9"/>
      <c r="Q1404" s="32" t="str">
        <f t="shared" si="46"/>
        <v xml:space="preserve"> </v>
      </c>
      <c r="R1404" s="21"/>
      <c r="S1404" s="8"/>
      <c r="T1404" s="38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36">
        <f t="shared" si="45"/>
        <v>0</v>
      </c>
    </row>
    <row r="1405" spans="11:35">
      <c r="K1405" s="35">
        <v>1403</v>
      </c>
      <c r="L1405" s="8"/>
      <c r="M1405" s="8"/>
      <c r="N1405" s="8"/>
      <c r="O1405" s="9"/>
      <c r="P1405" s="9"/>
      <c r="Q1405" s="32" t="str">
        <f t="shared" si="46"/>
        <v xml:space="preserve"> </v>
      </c>
      <c r="R1405" s="21"/>
      <c r="S1405" s="8"/>
      <c r="T1405" s="38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36">
        <f t="shared" si="45"/>
        <v>0</v>
      </c>
    </row>
    <row r="1406" spans="11:35">
      <c r="K1406" s="35">
        <v>1404</v>
      </c>
      <c r="L1406" s="8"/>
      <c r="M1406" s="8"/>
      <c r="N1406" s="8"/>
      <c r="O1406" s="9"/>
      <c r="P1406" s="9"/>
      <c r="Q1406" s="32" t="str">
        <f t="shared" si="46"/>
        <v xml:space="preserve"> </v>
      </c>
      <c r="R1406" s="21"/>
      <c r="S1406" s="8"/>
      <c r="T1406" s="38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36">
        <f t="shared" si="45"/>
        <v>0</v>
      </c>
    </row>
    <row r="1407" spans="11:35">
      <c r="K1407" s="35">
        <v>1405</v>
      </c>
      <c r="L1407" s="8"/>
      <c r="M1407" s="8"/>
      <c r="N1407" s="8"/>
      <c r="O1407" s="9"/>
      <c r="P1407" s="9"/>
      <c r="Q1407" s="32" t="str">
        <f t="shared" si="46"/>
        <v xml:space="preserve"> </v>
      </c>
      <c r="R1407" s="21"/>
      <c r="S1407" s="8"/>
      <c r="T1407" s="38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36">
        <f t="shared" si="45"/>
        <v>0</v>
      </c>
    </row>
    <row r="1408" spans="11:35">
      <c r="K1408" s="35">
        <v>1406</v>
      </c>
      <c r="L1408" s="8"/>
      <c r="M1408" s="8"/>
      <c r="N1408" s="8"/>
      <c r="O1408" s="9"/>
      <c r="P1408" s="9"/>
      <c r="Q1408" s="32" t="str">
        <f t="shared" si="46"/>
        <v xml:space="preserve"> </v>
      </c>
      <c r="R1408" s="21"/>
      <c r="S1408" s="8"/>
      <c r="T1408" s="38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36">
        <f t="shared" si="45"/>
        <v>0</v>
      </c>
    </row>
    <row r="1409" spans="11:35">
      <c r="K1409" s="35">
        <v>1407</v>
      </c>
      <c r="L1409" s="8"/>
      <c r="M1409" s="8"/>
      <c r="N1409" s="8"/>
      <c r="O1409" s="9"/>
      <c r="P1409" s="9"/>
      <c r="Q1409" s="32" t="str">
        <f t="shared" si="46"/>
        <v xml:space="preserve"> </v>
      </c>
      <c r="R1409" s="21"/>
      <c r="S1409" s="8"/>
      <c r="T1409" s="38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36">
        <f t="shared" si="45"/>
        <v>0</v>
      </c>
    </row>
    <row r="1410" spans="11:35">
      <c r="K1410" s="35">
        <v>1408</v>
      </c>
      <c r="L1410" s="8"/>
      <c r="M1410" s="8"/>
      <c r="N1410" s="8"/>
      <c r="O1410" s="9"/>
      <c r="P1410" s="9"/>
      <c r="Q1410" s="32" t="str">
        <f t="shared" si="46"/>
        <v xml:space="preserve"> </v>
      </c>
      <c r="R1410" s="21"/>
      <c r="S1410" s="8"/>
      <c r="T1410" s="38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36">
        <f t="shared" si="45"/>
        <v>0</v>
      </c>
    </row>
    <row r="1411" spans="11:35">
      <c r="K1411" s="35">
        <v>1409</v>
      </c>
      <c r="L1411" s="8"/>
      <c r="M1411" s="8"/>
      <c r="N1411" s="8"/>
      <c r="O1411" s="9"/>
      <c r="P1411" s="9"/>
      <c r="Q1411" s="32" t="str">
        <f t="shared" si="46"/>
        <v xml:space="preserve"> </v>
      </c>
      <c r="R1411" s="21"/>
      <c r="S1411" s="8"/>
      <c r="T1411" s="38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36">
        <f t="shared" si="45"/>
        <v>0</v>
      </c>
    </row>
    <row r="1412" spans="11:35">
      <c r="K1412" s="35">
        <v>1410</v>
      </c>
      <c r="L1412" s="8"/>
      <c r="M1412" s="8"/>
      <c r="N1412" s="8"/>
      <c r="O1412" s="9"/>
      <c r="P1412" s="9"/>
      <c r="Q1412" s="32" t="str">
        <f t="shared" si="46"/>
        <v xml:space="preserve"> </v>
      </c>
      <c r="R1412" s="21"/>
      <c r="S1412" s="8"/>
      <c r="T1412" s="38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36">
        <f t="shared" ref="AI1412:AI1475" si="47">($U$1*U1412)+($V$1*V1412)+($W$1*W1412)+($X$1*X1412)+($Y$1*Y1412)+($Z$1*Z1412)+($AA$1*AA1412)+($AB$1*AB1412)+($AC$1*AC1412)+($AD$1*AD1412)+($AE$1*AE1412)+($AF$1*AF1412)+($AG$1*AG1412)+($AH$1*AH1412)</f>
        <v>0</v>
      </c>
    </row>
    <row r="1413" spans="11:35">
      <c r="K1413" s="35">
        <v>1411</v>
      </c>
      <c r="L1413" s="8"/>
      <c r="M1413" s="8"/>
      <c r="N1413" s="8"/>
      <c r="O1413" s="9"/>
      <c r="P1413" s="9"/>
      <c r="Q1413" s="32" t="str">
        <f t="shared" si="46"/>
        <v xml:space="preserve"> </v>
      </c>
      <c r="R1413" s="21"/>
      <c r="S1413" s="8"/>
      <c r="T1413" s="38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36">
        <f t="shared" si="47"/>
        <v>0</v>
      </c>
    </row>
    <row r="1414" spans="11:35">
      <c r="K1414" s="35">
        <v>1412</v>
      </c>
      <c r="L1414" s="8"/>
      <c r="M1414" s="8"/>
      <c r="N1414" s="8"/>
      <c r="O1414" s="9"/>
      <c r="P1414" s="9"/>
      <c r="Q1414" s="32" t="str">
        <f t="shared" si="46"/>
        <v xml:space="preserve"> </v>
      </c>
      <c r="R1414" s="21"/>
      <c r="S1414" s="8"/>
      <c r="T1414" s="38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36">
        <f t="shared" si="47"/>
        <v>0</v>
      </c>
    </row>
    <row r="1415" spans="11:35">
      <c r="K1415" s="35">
        <v>1413</v>
      </c>
      <c r="L1415" s="8"/>
      <c r="M1415" s="8"/>
      <c r="N1415" s="8"/>
      <c r="O1415" s="9"/>
      <c r="P1415" s="9"/>
      <c r="Q1415" s="32" t="str">
        <f t="shared" si="46"/>
        <v xml:space="preserve"> </v>
      </c>
      <c r="R1415" s="21"/>
      <c r="S1415" s="8"/>
      <c r="T1415" s="38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36">
        <f t="shared" si="47"/>
        <v>0</v>
      </c>
    </row>
    <row r="1416" spans="11:35">
      <c r="K1416" s="35">
        <v>1414</v>
      </c>
      <c r="L1416" s="8"/>
      <c r="M1416" s="8"/>
      <c r="N1416" s="8"/>
      <c r="O1416" s="9"/>
      <c r="P1416" s="9"/>
      <c r="Q1416" s="32" t="str">
        <f t="shared" si="46"/>
        <v xml:space="preserve"> </v>
      </c>
      <c r="R1416" s="21"/>
      <c r="S1416" s="8"/>
      <c r="T1416" s="38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36">
        <f t="shared" si="47"/>
        <v>0</v>
      </c>
    </row>
    <row r="1417" spans="11:35">
      <c r="K1417" s="35">
        <v>1415</v>
      </c>
      <c r="L1417" s="8"/>
      <c r="M1417" s="8"/>
      <c r="N1417" s="8"/>
      <c r="O1417" s="9"/>
      <c r="P1417" s="9"/>
      <c r="Q1417" s="32" t="str">
        <f t="shared" si="46"/>
        <v xml:space="preserve"> </v>
      </c>
      <c r="R1417" s="21"/>
      <c r="S1417" s="8"/>
      <c r="T1417" s="38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36">
        <f t="shared" si="47"/>
        <v>0</v>
      </c>
    </row>
    <row r="1418" spans="11:35">
      <c r="K1418" s="35">
        <v>1416</v>
      </c>
      <c r="L1418" s="8"/>
      <c r="M1418" s="8"/>
      <c r="N1418" s="8"/>
      <c r="O1418" s="9"/>
      <c r="P1418" s="9"/>
      <c r="Q1418" s="32" t="str">
        <f t="shared" si="46"/>
        <v xml:space="preserve"> </v>
      </c>
      <c r="R1418" s="21"/>
      <c r="S1418" s="8"/>
      <c r="T1418" s="38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36">
        <f t="shared" si="47"/>
        <v>0</v>
      </c>
    </row>
    <row r="1419" spans="11:35">
      <c r="K1419" s="35">
        <v>1417</v>
      </c>
      <c r="L1419" s="8"/>
      <c r="M1419" s="8"/>
      <c r="N1419" s="8"/>
      <c r="O1419" s="9"/>
      <c r="P1419" s="9"/>
      <c r="Q1419" s="32" t="str">
        <f t="shared" si="46"/>
        <v xml:space="preserve"> </v>
      </c>
      <c r="R1419" s="21"/>
      <c r="S1419" s="8"/>
      <c r="T1419" s="38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36">
        <f t="shared" si="47"/>
        <v>0</v>
      </c>
    </row>
    <row r="1420" spans="11:35">
      <c r="K1420" s="35">
        <v>1418</v>
      </c>
      <c r="L1420" s="8"/>
      <c r="M1420" s="8"/>
      <c r="N1420" s="8"/>
      <c r="O1420" s="9"/>
      <c r="P1420" s="9"/>
      <c r="Q1420" s="32" t="str">
        <f t="shared" si="46"/>
        <v xml:space="preserve"> </v>
      </c>
      <c r="R1420" s="21"/>
      <c r="S1420" s="8"/>
      <c r="T1420" s="38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36">
        <f t="shared" si="47"/>
        <v>0</v>
      </c>
    </row>
    <row r="1421" spans="11:35">
      <c r="K1421" s="35">
        <v>1419</v>
      </c>
      <c r="L1421" s="8"/>
      <c r="M1421" s="8"/>
      <c r="N1421" s="8"/>
      <c r="O1421" s="9"/>
      <c r="P1421" s="9"/>
      <c r="Q1421" s="32" t="str">
        <f t="shared" si="46"/>
        <v xml:space="preserve"> </v>
      </c>
      <c r="R1421" s="21"/>
      <c r="S1421" s="8"/>
      <c r="T1421" s="38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36">
        <f t="shared" si="47"/>
        <v>0</v>
      </c>
    </row>
    <row r="1422" spans="11:35">
      <c r="K1422" s="35">
        <v>1420</v>
      </c>
      <c r="L1422" s="8"/>
      <c r="M1422" s="8"/>
      <c r="N1422" s="8"/>
      <c r="O1422" s="9"/>
      <c r="P1422" s="9"/>
      <c r="Q1422" s="32" t="str">
        <f t="shared" si="46"/>
        <v xml:space="preserve"> </v>
      </c>
      <c r="R1422" s="21"/>
      <c r="S1422" s="8"/>
      <c r="T1422" s="38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36">
        <f t="shared" si="47"/>
        <v>0</v>
      </c>
    </row>
    <row r="1423" spans="11:35">
      <c r="K1423" s="35">
        <v>1421</v>
      </c>
      <c r="L1423" s="8"/>
      <c r="M1423" s="8"/>
      <c r="N1423" s="8"/>
      <c r="O1423" s="9"/>
      <c r="P1423" s="9"/>
      <c r="Q1423" s="32" t="str">
        <f t="shared" si="46"/>
        <v xml:space="preserve"> </v>
      </c>
      <c r="R1423" s="21"/>
      <c r="S1423" s="8"/>
      <c r="T1423" s="38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36">
        <f t="shared" si="47"/>
        <v>0</v>
      </c>
    </row>
    <row r="1424" spans="11:35">
      <c r="K1424" s="35">
        <v>1422</v>
      </c>
      <c r="L1424" s="8"/>
      <c r="M1424" s="8"/>
      <c r="N1424" s="8"/>
      <c r="O1424" s="9"/>
      <c r="P1424" s="9"/>
      <c r="Q1424" s="32" t="str">
        <f t="shared" si="46"/>
        <v xml:space="preserve"> </v>
      </c>
      <c r="R1424" s="21"/>
      <c r="S1424" s="8"/>
      <c r="T1424" s="38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36">
        <f t="shared" si="47"/>
        <v>0</v>
      </c>
    </row>
    <row r="1425" spans="11:35">
      <c r="K1425" s="35">
        <v>1423</v>
      </c>
      <c r="L1425" s="8"/>
      <c r="M1425" s="8"/>
      <c r="N1425" s="8"/>
      <c r="O1425" s="9"/>
      <c r="P1425" s="9"/>
      <c r="Q1425" s="32" t="str">
        <f t="shared" si="46"/>
        <v xml:space="preserve"> </v>
      </c>
      <c r="R1425" s="21"/>
      <c r="S1425" s="8"/>
      <c r="T1425" s="38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36">
        <f t="shared" si="47"/>
        <v>0</v>
      </c>
    </row>
    <row r="1426" spans="11:35">
      <c r="K1426" s="35">
        <v>1424</v>
      </c>
      <c r="L1426" s="8"/>
      <c r="M1426" s="8"/>
      <c r="N1426" s="8"/>
      <c r="O1426" s="9"/>
      <c r="P1426" s="9"/>
      <c r="Q1426" s="32" t="str">
        <f t="shared" si="46"/>
        <v xml:space="preserve"> </v>
      </c>
      <c r="R1426" s="21"/>
      <c r="S1426" s="8"/>
      <c r="T1426" s="38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36">
        <f t="shared" si="47"/>
        <v>0</v>
      </c>
    </row>
    <row r="1427" spans="11:35">
      <c r="K1427" s="35">
        <v>1425</v>
      </c>
      <c r="L1427" s="8"/>
      <c r="M1427" s="8"/>
      <c r="N1427" s="8"/>
      <c r="O1427" s="9"/>
      <c r="P1427" s="9"/>
      <c r="Q1427" s="32" t="str">
        <f t="shared" si="46"/>
        <v xml:space="preserve"> </v>
      </c>
      <c r="R1427" s="21"/>
      <c r="S1427" s="8"/>
      <c r="T1427" s="38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36">
        <f t="shared" si="47"/>
        <v>0</v>
      </c>
    </row>
    <row r="1428" spans="11:35">
      <c r="K1428" s="35">
        <v>1426</v>
      </c>
      <c r="L1428" s="8"/>
      <c r="M1428" s="8"/>
      <c r="N1428" s="8"/>
      <c r="O1428" s="9"/>
      <c r="P1428" s="9"/>
      <c r="Q1428" s="32" t="str">
        <f t="shared" si="46"/>
        <v xml:space="preserve"> </v>
      </c>
      <c r="R1428" s="21"/>
      <c r="S1428" s="8"/>
      <c r="T1428" s="38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36">
        <f t="shared" si="47"/>
        <v>0</v>
      </c>
    </row>
    <row r="1429" spans="11:35">
      <c r="K1429" s="35">
        <v>1427</v>
      </c>
      <c r="L1429" s="8"/>
      <c r="M1429" s="8"/>
      <c r="N1429" s="8"/>
      <c r="O1429" s="9"/>
      <c r="P1429" s="9"/>
      <c r="Q1429" s="32" t="str">
        <f t="shared" si="46"/>
        <v xml:space="preserve"> </v>
      </c>
      <c r="R1429" s="21"/>
      <c r="S1429" s="8"/>
      <c r="T1429" s="38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36">
        <f t="shared" si="47"/>
        <v>0</v>
      </c>
    </row>
    <row r="1430" spans="11:35">
      <c r="K1430" s="35">
        <v>1428</v>
      </c>
      <c r="L1430" s="8"/>
      <c r="M1430" s="8"/>
      <c r="N1430" s="8"/>
      <c r="O1430" s="9"/>
      <c r="P1430" s="9"/>
      <c r="Q1430" s="32" t="str">
        <f t="shared" si="46"/>
        <v xml:space="preserve"> </v>
      </c>
      <c r="R1430" s="21"/>
      <c r="S1430" s="8"/>
      <c r="T1430" s="38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36">
        <f t="shared" si="47"/>
        <v>0</v>
      </c>
    </row>
    <row r="1431" spans="11:35">
      <c r="K1431" s="35">
        <v>1429</v>
      </c>
      <c r="L1431" s="8"/>
      <c r="M1431" s="8"/>
      <c r="N1431" s="8"/>
      <c r="O1431" s="9"/>
      <c r="P1431" s="9"/>
      <c r="Q1431" s="32" t="str">
        <f t="shared" si="46"/>
        <v xml:space="preserve"> </v>
      </c>
      <c r="R1431" s="21"/>
      <c r="S1431" s="8"/>
      <c r="T1431" s="38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36">
        <f t="shared" si="47"/>
        <v>0</v>
      </c>
    </row>
    <row r="1432" spans="11:35">
      <c r="K1432" s="35">
        <v>1430</v>
      </c>
      <c r="L1432" s="8"/>
      <c r="M1432" s="8"/>
      <c r="N1432" s="8"/>
      <c r="O1432" s="9"/>
      <c r="P1432" s="9"/>
      <c r="Q1432" s="32" t="str">
        <f t="shared" si="46"/>
        <v xml:space="preserve"> </v>
      </c>
      <c r="R1432" s="21"/>
      <c r="S1432" s="8"/>
      <c r="T1432" s="38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36">
        <f t="shared" si="47"/>
        <v>0</v>
      </c>
    </row>
    <row r="1433" spans="11:35">
      <c r="K1433" s="35">
        <v>1431</v>
      </c>
      <c r="L1433" s="8"/>
      <c r="M1433" s="8"/>
      <c r="N1433" s="8"/>
      <c r="O1433" s="9"/>
      <c r="P1433" s="9"/>
      <c r="Q1433" s="32" t="str">
        <f t="shared" si="46"/>
        <v xml:space="preserve"> </v>
      </c>
      <c r="R1433" s="21"/>
      <c r="S1433" s="8"/>
      <c r="T1433" s="38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36">
        <f t="shared" si="47"/>
        <v>0</v>
      </c>
    </row>
    <row r="1434" spans="11:35">
      <c r="K1434" s="35">
        <v>1432</v>
      </c>
      <c r="L1434" s="8"/>
      <c r="M1434" s="8"/>
      <c r="N1434" s="8"/>
      <c r="O1434" s="9"/>
      <c r="P1434" s="9"/>
      <c r="Q1434" s="32" t="str">
        <f t="shared" si="46"/>
        <v xml:space="preserve"> </v>
      </c>
      <c r="R1434" s="21"/>
      <c r="S1434" s="8"/>
      <c r="T1434" s="38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36">
        <f t="shared" si="47"/>
        <v>0</v>
      </c>
    </row>
    <row r="1435" spans="11:35">
      <c r="K1435" s="35">
        <v>1433</v>
      </c>
      <c r="L1435" s="8"/>
      <c r="M1435" s="8"/>
      <c r="N1435" s="8"/>
      <c r="O1435" s="9"/>
      <c r="P1435" s="9"/>
      <c r="Q1435" s="32" t="str">
        <f t="shared" si="46"/>
        <v xml:space="preserve"> </v>
      </c>
      <c r="R1435" s="21"/>
      <c r="S1435" s="8"/>
      <c r="T1435" s="38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36">
        <f t="shared" si="47"/>
        <v>0</v>
      </c>
    </row>
    <row r="1436" spans="11:35">
      <c r="K1436" s="35">
        <v>1434</v>
      </c>
      <c r="L1436" s="8"/>
      <c r="M1436" s="8"/>
      <c r="N1436" s="8"/>
      <c r="O1436" s="9"/>
      <c r="P1436" s="9"/>
      <c r="Q1436" s="32" t="str">
        <f t="shared" si="46"/>
        <v xml:space="preserve"> </v>
      </c>
      <c r="R1436" s="21"/>
      <c r="S1436" s="8"/>
      <c r="T1436" s="38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36">
        <f t="shared" si="47"/>
        <v>0</v>
      </c>
    </row>
    <row r="1437" spans="11:35">
      <c r="K1437" s="35">
        <v>1435</v>
      </c>
      <c r="L1437" s="8"/>
      <c r="M1437" s="8"/>
      <c r="N1437" s="8"/>
      <c r="O1437" s="9"/>
      <c r="P1437" s="9"/>
      <c r="Q1437" s="32" t="str">
        <f t="shared" si="46"/>
        <v xml:space="preserve"> </v>
      </c>
      <c r="R1437" s="21"/>
      <c r="S1437" s="8"/>
      <c r="T1437" s="38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36">
        <f t="shared" si="47"/>
        <v>0</v>
      </c>
    </row>
    <row r="1438" spans="11:35">
      <c r="K1438" s="35">
        <v>1436</v>
      </c>
      <c r="L1438" s="8"/>
      <c r="M1438" s="8"/>
      <c r="N1438" s="8"/>
      <c r="O1438" s="9"/>
      <c r="P1438" s="9"/>
      <c r="Q1438" s="32" t="str">
        <f t="shared" si="46"/>
        <v xml:space="preserve"> </v>
      </c>
      <c r="R1438" s="21"/>
      <c r="S1438" s="8"/>
      <c r="T1438" s="38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36">
        <f t="shared" si="47"/>
        <v>0</v>
      </c>
    </row>
    <row r="1439" spans="11:35">
      <c r="K1439" s="35">
        <v>1437</v>
      </c>
      <c r="L1439" s="8"/>
      <c r="M1439" s="8"/>
      <c r="N1439" s="8"/>
      <c r="O1439" s="9"/>
      <c r="P1439" s="9"/>
      <c r="Q1439" s="32" t="str">
        <f t="shared" si="46"/>
        <v xml:space="preserve"> </v>
      </c>
      <c r="R1439" s="21"/>
      <c r="S1439" s="8"/>
      <c r="T1439" s="38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36">
        <f t="shared" si="47"/>
        <v>0</v>
      </c>
    </row>
    <row r="1440" spans="11:35">
      <c r="K1440" s="35">
        <v>1438</v>
      </c>
      <c r="L1440" s="8"/>
      <c r="M1440" s="8"/>
      <c r="N1440" s="8"/>
      <c r="O1440" s="9"/>
      <c r="P1440" s="9"/>
      <c r="Q1440" s="32" t="str">
        <f t="shared" si="46"/>
        <v xml:space="preserve"> </v>
      </c>
      <c r="R1440" s="21"/>
      <c r="S1440" s="8"/>
      <c r="T1440" s="38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36">
        <f t="shared" si="47"/>
        <v>0</v>
      </c>
    </row>
    <row r="1441" spans="11:35">
      <c r="K1441" s="35">
        <v>1439</v>
      </c>
      <c r="L1441" s="8"/>
      <c r="M1441" s="8"/>
      <c r="N1441" s="8"/>
      <c r="O1441" s="9"/>
      <c r="P1441" s="9"/>
      <c r="Q1441" s="32" t="str">
        <f t="shared" si="46"/>
        <v xml:space="preserve"> </v>
      </c>
      <c r="R1441" s="21"/>
      <c r="S1441" s="8"/>
      <c r="T1441" s="38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36">
        <f t="shared" si="47"/>
        <v>0</v>
      </c>
    </row>
    <row r="1442" spans="11:35">
      <c r="K1442" s="35">
        <v>1440</v>
      </c>
      <c r="L1442" s="8"/>
      <c r="M1442" s="8"/>
      <c r="N1442" s="8"/>
      <c r="O1442" s="9"/>
      <c r="P1442" s="9"/>
      <c r="Q1442" s="32" t="str">
        <f t="shared" si="46"/>
        <v xml:space="preserve"> </v>
      </c>
      <c r="R1442" s="21"/>
      <c r="S1442" s="8"/>
      <c r="T1442" s="38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36">
        <f t="shared" si="47"/>
        <v>0</v>
      </c>
    </row>
    <row r="1443" spans="11:35">
      <c r="K1443" s="35">
        <v>1441</v>
      </c>
      <c r="L1443" s="8"/>
      <c r="M1443" s="8"/>
      <c r="N1443" s="8"/>
      <c r="O1443" s="9"/>
      <c r="P1443" s="9"/>
      <c r="Q1443" s="32" t="str">
        <f t="shared" si="46"/>
        <v xml:space="preserve"> </v>
      </c>
      <c r="R1443" s="21"/>
      <c r="S1443" s="8"/>
      <c r="T1443" s="38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36">
        <f t="shared" si="47"/>
        <v>0</v>
      </c>
    </row>
    <row r="1444" spans="11:35">
      <c r="K1444" s="35">
        <v>1442</v>
      </c>
      <c r="L1444" s="8"/>
      <c r="M1444" s="8"/>
      <c r="N1444" s="8"/>
      <c r="O1444" s="9"/>
      <c r="P1444" s="9"/>
      <c r="Q1444" s="32" t="str">
        <f t="shared" si="46"/>
        <v xml:space="preserve"> </v>
      </c>
      <c r="R1444" s="21"/>
      <c r="S1444" s="8"/>
      <c r="T1444" s="38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36">
        <f t="shared" si="47"/>
        <v>0</v>
      </c>
    </row>
    <row r="1445" spans="11:35">
      <c r="K1445" s="35">
        <v>1443</v>
      </c>
      <c r="L1445" s="8"/>
      <c r="M1445" s="8"/>
      <c r="N1445" s="8"/>
      <c r="O1445" s="9"/>
      <c r="P1445" s="9"/>
      <c r="Q1445" s="32" t="str">
        <f t="shared" si="46"/>
        <v xml:space="preserve"> </v>
      </c>
      <c r="R1445" s="21"/>
      <c r="S1445" s="8"/>
      <c r="T1445" s="38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36">
        <f t="shared" si="47"/>
        <v>0</v>
      </c>
    </row>
    <row r="1446" spans="11:35">
      <c r="K1446" s="35">
        <v>1444</v>
      </c>
      <c r="L1446" s="8"/>
      <c r="M1446" s="8"/>
      <c r="N1446" s="8"/>
      <c r="O1446" s="9"/>
      <c r="P1446" s="9"/>
      <c r="Q1446" s="32" t="str">
        <f t="shared" si="46"/>
        <v xml:space="preserve"> </v>
      </c>
      <c r="R1446" s="21"/>
      <c r="S1446" s="8"/>
      <c r="T1446" s="38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36">
        <f t="shared" si="47"/>
        <v>0</v>
      </c>
    </row>
    <row r="1447" spans="11:35">
      <c r="K1447" s="35">
        <v>1445</v>
      </c>
      <c r="L1447" s="8"/>
      <c r="M1447" s="8"/>
      <c r="N1447" s="8"/>
      <c r="O1447" s="9"/>
      <c r="P1447" s="9"/>
      <c r="Q1447" s="32" t="str">
        <f t="shared" si="46"/>
        <v xml:space="preserve"> </v>
      </c>
      <c r="R1447" s="21"/>
      <c r="S1447" s="8"/>
      <c r="T1447" s="38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36">
        <f t="shared" si="47"/>
        <v>0</v>
      </c>
    </row>
    <row r="1448" spans="11:35">
      <c r="K1448" s="35">
        <v>1446</v>
      </c>
      <c r="L1448" s="8"/>
      <c r="M1448" s="8"/>
      <c r="N1448" s="8"/>
      <c r="O1448" s="9"/>
      <c r="P1448" s="9"/>
      <c r="Q1448" s="32" t="str">
        <f t="shared" si="46"/>
        <v xml:space="preserve"> </v>
      </c>
      <c r="R1448" s="21"/>
      <c r="S1448" s="8"/>
      <c r="T1448" s="38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36">
        <f t="shared" si="47"/>
        <v>0</v>
      </c>
    </row>
    <row r="1449" spans="11:35">
      <c r="K1449" s="35">
        <v>1447</v>
      </c>
      <c r="L1449" s="8"/>
      <c r="M1449" s="8"/>
      <c r="N1449" s="8"/>
      <c r="O1449" s="9"/>
      <c r="P1449" s="9"/>
      <c r="Q1449" s="32" t="str">
        <f t="shared" si="46"/>
        <v xml:space="preserve"> </v>
      </c>
      <c r="R1449" s="21"/>
      <c r="S1449" s="8"/>
      <c r="T1449" s="38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36">
        <f t="shared" si="47"/>
        <v>0</v>
      </c>
    </row>
    <row r="1450" spans="11:35">
      <c r="K1450" s="35">
        <v>1448</v>
      </c>
      <c r="L1450" s="8"/>
      <c r="M1450" s="8"/>
      <c r="N1450" s="8"/>
      <c r="O1450" s="9"/>
      <c r="P1450" s="9"/>
      <c r="Q1450" s="32" t="str">
        <f t="shared" si="46"/>
        <v xml:space="preserve"> </v>
      </c>
      <c r="R1450" s="21"/>
      <c r="S1450" s="8"/>
      <c r="T1450" s="38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36">
        <f t="shared" si="47"/>
        <v>0</v>
      </c>
    </row>
    <row r="1451" spans="11:35">
      <c r="K1451" s="35">
        <v>1449</v>
      </c>
      <c r="L1451" s="8"/>
      <c r="M1451" s="8"/>
      <c r="N1451" s="8"/>
      <c r="O1451" s="9"/>
      <c r="P1451" s="9"/>
      <c r="Q1451" s="32" t="str">
        <f t="shared" ref="Q1451:Q1502" si="48">IF(P1451=""," ",IF(P1451="Poslovnica 1
","00030101",IF(P1451="Poslovnica Vrtni put
","00030150",IF(P1451="Poslovnica Arena 
","00030151",IF(P1451="Poslovnica 2
","00030102",IF(P1451="Poslovnica 3
","00030103",IF(P1451="Poslovnica Travno
","00030152",IF(P1451="Poslovnica 4
","00030104",IF(P1451="Poslovnica 6
","30106",IF(P1451="Poslovnica Gajnice
","30153",IF(P1451="Poslovnica 7
","30107",VLOOKUP(P1451,$H$3:$I$289,2,FALSE))))))))))))</f>
        <v xml:space="preserve"> </v>
      </c>
      <c r="R1451" s="21"/>
      <c r="S1451" s="8"/>
      <c r="T1451" s="38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36">
        <f t="shared" si="47"/>
        <v>0</v>
      </c>
    </row>
    <row r="1452" spans="11:35">
      <c r="K1452" s="35">
        <v>1450</v>
      </c>
      <c r="L1452" s="8"/>
      <c r="M1452" s="8"/>
      <c r="N1452" s="8"/>
      <c r="O1452" s="9"/>
      <c r="P1452" s="9"/>
      <c r="Q1452" s="32" t="str">
        <f t="shared" si="48"/>
        <v xml:space="preserve"> </v>
      </c>
      <c r="R1452" s="21"/>
      <c r="S1452" s="8"/>
      <c r="T1452" s="38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36">
        <f t="shared" si="47"/>
        <v>0</v>
      </c>
    </row>
    <row r="1453" spans="11:35">
      <c r="K1453" s="35">
        <v>1451</v>
      </c>
      <c r="L1453" s="8"/>
      <c r="M1453" s="8"/>
      <c r="N1453" s="8"/>
      <c r="O1453" s="9"/>
      <c r="P1453" s="9"/>
      <c r="Q1453" s="32" t="str">
        <f t="shared" si="48"/>
        <v xml:space="preserve"> </v>
      </c>
      <c r="R1453" s="21"/>
      <c r="S1453" s="8"/>
      <c r="T1453" s="38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36">
        <f t="shared" si="47"/>
        <v>0</v>
      </c>
    </row>
    <row r="1454" spans="11:35">
      <c r="K1454" s="35">
        <v>1452</v>
      </c>
      <c r="L1454" s="8"/>
      <c r="M1454" s="8"/>
      <c r="N1454" s="8"/>
      <c r="O1454" s="9"/>
      <c r="P1454" s="9"/>
      <c r="Q1454" s="32" t="str">
        <f t="shared" si="48"/>
        <v xml:space="preserve"> </v>
      </c>
      <c r="R1454" s="21"/>
      <c r="S1454" s="8"/>
      <c r="T1454" s="38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36">
        <f t="shared" si="47"/>
        <v>0</v>
      </c>
    </row>
    <row r="1455" spans="11:35">
      <c r="K1455" s="35">
        <v>1453</v>
      </c>
      <c r="L1455" s="8"/>
      <c r="M1455" s="8"/>
      <c r="N1455" s="8"/>
      <c r="O1455" s="9"/>
      <c r="P1455" s="9"/>
      <c r="Q1455" s="32" t="str">
        <f t="shared" si="48"/>
        <v xml:space="preserve"> </v>
      </c>
      <c r="R1455" s="21"/>
      <c r="S1455" s="8"/>
      <c r="T1455" s="38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36">
        <f t="shared" si="47"/>
        <v>0</v>
      </c>
    </row>
    <row r="1456" spans="11:35">
      <c r="K1456" s="35">
        <v>1454</v>
      </c>
      <c r="L1456" s="8"/>
      <c r="M1456" s="8"/>
      <c r="N1456" s="8"/>
      <c r="O1456" s="9"/>
      <c r="P1456" s="9"/>
      <c r="Q1456" s="32" t="str">
        <f t="shared" si="48"/>
        <v xml:space="preserve"> </v>
      </c>
      <c r="R1456" s="21"/>
      <c r="S1456" s="8"/>
      <c r="T1456" s="38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36">
        <f t="shared" si="47"/>
        <v>0</v>
      </c>
    </row>
    <row r="1457" spans="11:35">
      <c r="K1457" s="35">
        <v>1455</v>
      </c>
      <c r="L1457" s="8"/>
      <c r="M1457" s="8"/>
      <c r="N1457" s="8"/>
      <c r="O1457" s="9"/>
      <c r="P1457" s="9"/>
      <c r="Q1457" s="32" t="str">
        <f t="shared" si="48"/>
        <v xml:space="preserve"> </v>
      </c>
      <c r="R1457" s="21"/>
      <c r="S1457" s="8"/>
      <c r="T1457" s="38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36">
        <f t="shared" si="47"/>
        <v>0</v>
      </c>
    </row>
    <row r="1458" spans="11:35">
      <c r="K1458" s="35">
        <v>1456</v>
      </c>
      <c r="L1458" s="8"/>
      <c r="M1458" s="8"/>
      <c r="N1458" s="8"/>
      <c r="O1458" s="9"/>
      <c r="P1458" s="9"/>
      <c r="Q1458" s="32" t="str">
        <f t="shared" si="48"/>
        <v xml:space="preserve"> </v>
      </c>
      <c r="R1458" s="21"/>
      <c r="S1458" s="8"/>
      <c r="T1458" s="38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36">
        <f t="shared" si="47"/>
        <v>0</v>
      </c>
    </row>
    <row r="1459" spans="11:35">
      <c r="K1459" s="35">
        <v>1457</v>
      </c>
      <c r="L1459" s="8"/>
      <c r="M1459" s="8"/>
      <c r="N1459" s="8"/>
      <c r="O1459" s="9"/>
      <c r="P1459" s="9"/>
      <c r="Q1459" s="32" t="str">
        <f t="shared" si="48"/>
        <v xml:space="preserve"> </v>
      </c>
      <c r="R1459" s="21"/>
      <c r="S1459" s="8"/>
      <c r="T1459" s="38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36">
        <f t="shared" si="47"/>
        <v>0</v>
      </c>
    </row>
    <row r="1460" spans="11:35">
      <c r="K1460" s="35">
        <v>1458</v>
      </c>
      <c r="L1460" s="8"/>
      <c r="M1460" s="8"/>
      <c r="N1460" s="8"/>
      <c r="O1460" s="9"/>
      <c r="P1460" s="9"/>
      <c r="Q1460" s="32" t="str">
        <f t="shared" si="48"/>
        <v xml:space="preserve"> </v>
      </c>
      <c r="R1460" s="21"/>
      <c r="S1460" s="8"/>
      <c r="T1460" s="38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36">
        <f t="shared" si="47"/>
        <v>0</v>
      </c>
    </row>
    <row r="1461" spans="11:35">
      <c r="K1461" s="35">
        <v>1459</v>
      </c>
      <c r="L1461" s="8"/>
      <c r="M1461" s="8"/>
      <c r="N1461" s="8"/>
      <c r="O1461" s="9"/>
      <c r="P1461" s="9"/>
      <c r="Q1461" s="32" t="str">
        <f t="shared" si="48"/>
        <v xml:space="preserve"> </v>
      </c>
      <c r="R1461" s="21"/>
      <c r="S1461" s="8"/>
      <c r="T1461" s="38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36">
        <f t="shared" si="47"/>
        <v>0</v>
      </c>
    </row>
    <row r="1462" spans="11:35">
      <c r="K1462" s="35">
        <v>1460</v>
      </c>
      <c r="L1462" s="8"/>
      <c r="M1462" s="8"/>
      <c r="N1462" s="8"/>
      <c r="O1462" s="9"/>
      <c r="P1462" s="9"/>
      <c r="Q1462" s="32" t="str">
        <f t="shared" si="48"/>
        <v xml:space="preserve"> </v>
      </c>
      <c r="R1462" s="21"/>
      <c r="S1462" s="8"/>
      <c r="T1462" s="38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36">
        <f t="shared" si="47"/>
        <v>0</v>
      </c>
    </row>
    <row r="1463" spans="11:35">
      <c r="K1463" s="35">
        <v>1461</v>
      </c>
      <c r="L1463" s="8"/>
      <c r="M1463" s="8"/>
      <c r="N1463" s="8"/>
      <c r="O1463" s="9"/>
      <c r="P1463" s="9"/>
      <c r="Q1463" s="32" t="str">
        <f t="shared" si="48"/>
        <v xml:space="preserve"> </v>
      </c>
      <c r="R1463" s="21"/>
      <c r="S1463" s="8"/>
      <c r="T1463" s="38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36">
        <f t="shared" si="47"/>
        <v>0</v>
      </c>
    </row>
    <row r="1464" spans="11:35">
      <c r="K1464" s="35">
        <v>1462</v>
      </c>
      <c r="L1464" s="8"/>
      <c r="M1464" s="8"/>
      <c r="N1464" s="8"/>
      <c r="O1464" s="9"/>
      <c r="P1464" s="9"/>
      <c r="Q1464" s="32" t="str">
        <f t="shared" si="48"/>
        <v xml:space="preserve"> </v>
      </c>
      <c r="R1464" s="21"/>
      <c r="S1464" s="8"/>
      <c r="T1464" s="38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36">
        <f t="shared" si="47"/>
        <v>0</v>
      </c>
    </row>
    <row r="1465" spans="11:35">
      <c r="K1465" s="35">
        <v>1463</v>
      </c>
      <c r="L1465" s="8"/>
      <c r="M1465" s="8"/>
      <c r="N1465" s="8"/>
      <c r="O1465" s="9"/>
      <c r="P1465" s="9"/>
      <c r="Q1465" s="32" t="str">
        <f t="shared" si="48"/>
        <v xml:space="preserve"> </v>
      </c>
      <c r="R1465" s="21"/>
      <c r="S1465" s="8"/>
      <c r="T1465" s="38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36">
        <f t="shared" si="47"/>
        <v>0</v>
      </c>
    </row>
    <row r="1466" spans="11:35">
      <c r="K1466" s="35">
        <v>1464</v>
      </c>
      <c r="L1466" s="8"/>
      <c r="M1466" s="8"/>
      <c r="N1466" s="8"/>
      <c r="O1466" s="9"/>
      <c r="P1466" s="9"/>
      <c r="Q1466" s="32" t="str">
        <f t="shared" si="48"/>
        <v xml:space="preserve"> </v>
      </c>
      <c r="R1466" s="21"/>
      <c r="S1466" s="8"/>
      <c r="T1466" s="38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36">
        <f t="shared" si="47"/>
        <v>0</v>
      </c>
    </row>
    <row r="1467" spans="11:35">
      <c r="K1467" s="35">
        <v>1465</v>
      </c>
      <c r="L1467" s="8"/>
      <c r="M1467" s="8"/>
      <c r="N1467" s="8"/>
      <c r="O1467" s="9"/>
      <c r="P1467" s="9"/>
      <c r="Q1467" s="32" t="str">
        <f t="shared" si="48"/>
        <v xml:space="preserve"> </v>
      </c>
      <c r="R1467" s="21"/>
      <c r="S1467" s="8"/>
      <c r="T1467" s="38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36">
        <f t="shared" si="47"/>
        <v>0</v>
      </c>
    </row>
    <row r="1468" spans="11:35">
      <c r="K1468" s="35">
        <v>1466</v>
      </c>
      <c r="L1468" s="8"/>
      <c r="M1468" s="8"/>
      <c r="N1468" s="8"/>
      <c r="O1468" s="9"/>
      <c r="P1468" s="9"/>
      <c r="Q1468" s="32" t="str">
        <f t="shared" si="48"/>
        <v xml:space="preserve"> </v>
      </c>
      <c r="R1468" s="21"/>
      <c r="S1468" s="8"/>
      <c r="T1468" s="38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36">
        <f t="shared" si="47"/>
        <v>0</v>
      </c>
    </row>
    <row r="1469" spans="11:35">
      <c r="K1469" s="35">
        <v>1467</v>
      </c>
      <c r="L1469" s="8"/>
      <c r="M1469" s="8"/>
      <c r="N1469" s="8"/>
      <c r="O1469" s="9"/>
      <c r="P1469" s="9"/>
      <c r="Q1469" s="32" t="str">
        <f t="shared" si="48"/>
        <v xml:space="preserve"> </v>
      </c>
      <c r="R1469" s="21"/>
      <c r="S1469" s="8"/>
      <c r="T1469" s="38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36">
        <f t="shared" si="47"/>
        <v>0</v>
      </c>
    </row>
    <row r="1470" spans="11:35">
      <c r="K1470" s="35">
        <v>1468</v>
      </c>
      <c r="L1470" s="8"/>
      <c r="M1470" s="8"/>
      <c r="N1470" s="8"/>
      <c r="O1470" s="9"/>
      <c r="P1470" s="9"/>
      <c r="Q1470" s="32" t="str">
        <f t="shared" si="48"/>
        <v xml:space="preserve"> </v>
      </c>
      <c r="R1470" s="21"/>
      <c r="S1470" s="8"/>
      <c r="T1470" s="38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36">
        <f t="shared" si="47"/>
        <v>0</v>
      </c>
    </row>
    <row r="1471" spans="11:35">
      <c r="K1471" s="35">
        <v>1469</v>
      </c>
      <c r="L1471" s="8"/>
      <c r="M1471" s="8"/>
      <c r="N1471" s="8"/>
      <c r="O1471" s="9"/>
      <c r="P1471" s="9"/>
      <c r="Q1471" s="32" t="str">
        <f t="shared" si="48"/>
        <v xml:space="preserve"> </v>
      </c>
      <c r="R1471" s="21"/>
      <c r="S1471" s="8"/>
      <c r="T1471" s="38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36">
        <f t="shared" si="47"/>
        <v>0</v>
      </c>
    </row>
    <row r="1472" spans="11:35">
      <c r="K1472" s="35">
        <v>1470</v>
      </c>
      <c r="L1472" s="8"/>
      <c r="M1472" s="8"/>
      <c r="N1472" s="8"/>
      <c r="O1472" s="9"/>
      <c r="P1472" s="9"/>
      <c r="Q1472" s="32" t="str">
        <f t="shared" si="48"/>
        <v xml:space="preserve"> </v>
      </c>
      <c r="R1472" s="21"/>
      <c r="S1472" s="8"/>
      <c r="T1472" s="38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36">
        <f t="shared" si="47"/>
        <v>0</v>
      </c>
    </row>
    <row r="1473" spans="11:35">
      <c r="K1473" s="35">
        <v>1471</v>
      </c>
      <c r="L1473" s="8"/>
      <c r="M1473" s="8"/>
      <c r="N1473" s="8"/>
      <c r="O1473" s="9"/>
      <c r="P1473" s="9"/>
      <c r="Q1473" s="32" t="str">
        <f t="shared" si="48"/>
        <v xml:space="preserve"> </v>
      </c>
      <c r="R1473" s="21"/>
      <c r="S1473" s="8"/>
      <c r="T1473" s="38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36">
        <f t="shared" si="47"/>
        <v>0</v>
      </c>
    </row>
    <row r="1474" spans="11:35">
      <c r="K1474" s="35">
        <v>1472</v>
      </c>
      <c r="L1474" s="8"/>
      <c r="M1474" s="8"/>
      <c r="N1474" s="8"/>
      <c r="O1474" s="9"/>
      <c r="P1474" s="9"/>
      <c r="Q1474" s="32" t="str">
        <f t="shared" si="48"/>
        <v xml:space="preserve"> </v>
      </c>
      <c r="R1474" s="21"/>
      <c r="S1474" s="8"/>
      <c r="T1474" s="38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36">
        <f t="shared" si="47"/>
        <v>0</v>
      </c>
    </row>
    <row r="1475" spans="11:35">
      <c r="K1475" s="35">
        <v>1473</v>
      </c>
      <c r="L1475" s="8"/>
      <c r="M1475" s="8"/>
      <c r="N1475" s="8"/>
      <c r="O1475" s="9"/>
      <c r="P1475" s="9"/>
      <c r="Q1475" s="32" t="str">
        <f t="shared" si="48"/>
        <v xml:space="preserve"> </v>
      </c>
      <c r="R1475" s="21"/>
      <c r="S1475" s="8"/>
      <c r="T1475" s="38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36">
        <f t="shared" si="47"/>
        <v>0</v>
      </c>
    </row>
    <row r="1476" spans="11:35">
      <c r="K1476" s="35">
        <v>1474</v>
      </c>
      <c r="L1476" s="8"/>
      <c r="M1476" s="8"/>
      <c r="N1476" s="8"/>
      <c r="O1476" s="9"/>
      <c r="P1476" s="9"/>
      <c r="Q1476" s="32" t="str">
        <f t="shared" si="48"/>
        <v xml:space="preserve"> </v>
      </c>
      <c r="R1476" s="21"/>
      <c r="S1476" s="8"/>
      <c r="T1476" s="38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36">
        <f t="shared" ref="AI1476:AI1502" si="49">($U$1*U1476)+($V$1*V1476)+($W$1*W1476)+($X$1*X1476)+($Y$1*Y1476)+($Z$1*Z1476)+($AA$1*AA1476)+($AB$1*AB1476)+($AC$1*AC1476)+($AD$1*AD1476)+($AE$1*AE1476)+($AF$1*AF1476)+($AG$1*AG1476)+($AH$1*AH1476)</f>
        <v>0</v>
      </c>
    </row>
    <row r="1477" spans="11:35">
      <c r="K1477" s="35">
        <v>1475</v>
      </c>
      <c r="L1477" s="8"/>
      <c r="M1477" s="8"/>
      <c r="N1477" s="8"/>
      <c r="O1477" s="9"/>
      <c r="P1477" s="9"/>
      <c r="Q1477" s="32" t="str">
        <f t="shared" si="48"/>
        <v xml:space="preserve"> </v>
      </c>
      <c r="R1477" s="21"/>
      <c r="S1477" s="8"/>
      <c r="T1477" s="38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36">
        <f t="shared" si="49"/>
        <v>0</v>
      </c>
    </row>
    <row r="1478" spans="11:35">
      <c r="K1478" s="35">
        <v>1476</v>
      </c>
      <c r="L1478" s="8"/>
      <c r="M1478" s="8"/>
      <c r="N1478" s="8"/>
      <c r="O1478" s="9"/>
      <c r="P1478" s="9"/>
      <c r="Q1478" s="32" t="str">
        <f t="shared" si="48"/>
        <v xml:space="preserve"> </v>
      </c>
      <c r="R1478" s="21"/>
      <c r="S1478" s="8"/>
      <c r="T1478" s="38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36">
        <f t="shared" si="49"/>
        <v>0</v>
      </c>
    </row>
    <row r="1479" spans="11:35">
      <c r="K1479" s="35">
        <v>1477</v>
      </c>
      <c r="L1479" s="8"/>
      <c r="M1479" s="8"/>
      <c r="N1479" s="8"/>
      <c r="O1479" s="9"/>
      <c r="P1479" s="9"/>
      <c r="Q1479" s="32" t="str">
        <f t="shared" si="48"/>
        <v xml:space="preserve"> </v>
      </c>
      <c r="R1479" s="21"/>
      <c r="S1479" s="8"/>
      <c r="T1479" s="38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36">
        <f t="shared" si="49"/>
        <v>0</v>
      </c>
    </row>
    <row r="1480" spans="11:35">
      <c r="K1480" s="35">
        <v>1478</v>
      </c>
      <c r="L1480" s="8"/>
      <c r="M1480" s="8"/>
      <c r="N1480" s="8"/>
      <c r="O1480" s="9"/>
      <c r="P1480" s="9"/>
      <c r="Q1480" s="32" t="str">
        <f t="shared" si="48"/>
        <v xml:space="preserve"> </v>
      </c>
      <c r="R1480" s="21"/>
      <c r="S1480" s="8"/>
      <c r="T1480" s="38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36">
        <f t="shared" si="49"/>
        <v>0</v>
      </c>
    </row>
    <row r="1481" spans="11:35">
      <c r="K1481" s="35">
        <v>1479</v>
      </c>
      <c r="L1481" s="8"/>
      <c r="M1481" s="8"/>
      <c r="N1481" s="8"/>
      <c r="O1481" s="9"/>
      <c r="P1481" s="9"/>
      <c r="Q1481" s="32" t="str">
        <f t="shared" si="48"/>
        <v xml:space="preserve"> </v>
      </c>
      <c r="R1481" s="21"/>
      <c r="S1481" s="8"/>
      <c r="T1481" s="38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36">
        <f t="shared" si="49"/>
        <v>0</v>
      </c>
    </row>
    <row r="1482" spans="11:35">
      <c r="K1482" s="35">
        <v>1480</v>
      </c>
      <c r="L1482" s="8"/>
      <c r="M1482" s="8"/>
      <c r="N1482" s="8"/>
      <c r="O1482" s="9"/>
      <c r="P1482" s="9"/>
      <c r="Q1482" s="32" t="str">
        <f t="shared" si="48"/>
        <v xml:space="preserve"> </v>
      </c>
      <c r="R1482" s="21"/>
      <c r="S1482" s="8"/>
      <c r="T1482" s="38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36">
        <f t="shared" si="49"/>
        <v>0</v>
      </c>
    </row>
    <row r="1483" spans="11:35">
      <c r="K1483" s="35">
        <v>1481</v>
      </c>
      <c r="L1483" s="8"/>
      <c r="M1483" s="8"/>
      <c r="N1483" s="8"/>
      <c r="O1483" s="9"/>
      <c r="P1483" s="9"/>
      <c r="Q1483" s="32" t="str">
        <f t="shared" si="48"/>
        <v xml:space="preserve"> </v>
      </c>
      <c r="R1483" s="21"/>
      <c r="S1483" s="8"/>
      <c r="T1483" s="38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36">
        <f t="shared" si="49"/>
        <v>0</v>
      </c>
    </row>
    <row r="1484" spans="11:35">
      <c r="K1484" s="35">
        <v>1482</v>
      </c>
      <c r="L1484" s="8"/>
      <c r="M1484" s="8"/>
      <c r="N1484" s="8"/>
      <c r="O1484" s="9"/>
      <c r="P1484" s="9"/>
      <c r="Q1484" s="32" t="str">
        <f t="shared" si="48"/>
        <v xml:space="preserve"> </v>
      </c>
      <c r="R1484" s="21"/>
      <c r="S1484" s="8"/>
      <c r="T1484" s="38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36">
        <f t="shared" si="49"/>
        <v>0</v>
      </c>
    </row>
    <row r="1485" spans="11:35">
      <c r="K1485" s="35">
        <v>1483</v>
      </c>
      <c r="L1485" s="8"/>
      <c r="M1485" s="8"/>
      <c r="N1485" s="8"/>
      <c r="O1485" s="9"/>
      <c r="P1485" s="9"/>
      <c r="Q1485" s="32" t="str">
        <f t="shared" si="48"/>
        <v xml:space="preserve"> </v>
      </c>
      <c r="R1485" s="21"/>
      <c r="S1485" s="8"/>
      <c r="T1485" s="38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36">
        <f t="shared" si="49"/>
        <v>0</v>
      </c>
    </row>
    <row r="1486" spans="11:35">
      <c r="K1486" s="35">
        <v>1484</v>
      </c>
      <c r="L1486" s="8"/>
      <c r="M1486" s="8"/>
      <c r="N1486" s="8"/>
      <c r="O1486" s="9"/>
      <c r="P1486" s="9"/>
      <c r="Q1486" s="32" t="str">
        <f t="shared" si="48"/>
        <v xml:space="preserve"> </v>
      </c>
      <c r="R1486" s="21"/>
      <c r="S1486" s="8"/>
      <c r="T1486" s="38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36">
        <f t="shared" si="49"/>
        <v>0</v>
      </c>
    </row>
    <row r="1487" spans="11:35">
      <c r="K1487" s="35">
        <v>1485</v>
      </c>
      <c r="L1487" s="8"/>
      <c r="M1487" s="8"/>
      <c r="N1487" s="8"/>
      <c r="O1487" s="9"/>
      <c r="P1487" s="9"/>
      <c r="Q1487" s="32" t="str">
        <f t="shared" si="48"/>
        <v xml:space="preserve"> </v>
      </c>
      <c r="R1487" s="21"/>
      <c r="S1487" s="8"/>
      <c r="T1487" s="38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36">
        <f t="shared" si="49"/>
        <v>0</v>
      </c>
    </row>
    <row r="1488" spans="11:35">
      <c r="K1488" s="35">
        <v>1486</v>
      </c>
      <c r="L1488" s="8"/>
      <c r="M1488" s="8"/>
      <c r="N1488" s="8"/>
      <c r="O1488" s="9"/>
      <c r="P1488" s="9"/>
      <c r="Q1488" s="32" t="str">
        <f t="shared" si="48"/>
        <v xml:space="preserve"> </v>
      </c>
      <c r="R1488" s="21"/>
      <c r="S1488" s="8"/>
      <c r="T1488" s="38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36">
        <f t="shared" si="49"/>
        <v>0</v>
      </c>
    </row>
    <row r="1489" spans="11:35">
      <c r="K1489" s="35">
        <v>1487</v>
      </c>
      <c r="L1489" s="8"/>
      <c r="M1489" s="8"/>
      <c r="N1489" s="8"/>
      <c r="O1489" s="9"/>
      <c r="P1489" s="9"/>
      <c r="Q1489" s="32" t="str">
        <f t="shared" si="48"/>
        <v xml:space="preserve"> </v>
      </c>
      <c r="R1489" s="21"/>
      <c r="S1489" s="8"/>
      <c r="T1489" s="38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36">
        <f t="shared" si="49"/>
        <v>0</v>
      </c>
    </row>
    <row r="1490" spans="11:35">
      <c r="K1490" s="35">
        <v>1488</v>
      </c>
      <c r="L1490" s="8"/>
      <c r="M1490" s="8"/>
      <c r="N1490" s="8"/>
      <c r="O1490" s="9"/>
      <c r="P1490" s="9"/>
      <c r="Q1490" s="32" t="str">
        <f t="shared" si="48"/>
        <v xml:space="preserve"> </v>
      </c>
      <c r="R1490" s="21"/>
      <c r="S1490" s="8"/>
      <c r="T1490" s="38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36">
        <f t="shared" si="49"/>
        <v>0</v>
      </c>
    </row>
    <row r="1491" spans="11:35">
      <c r="K1491" s="35">
        <v>1489</v>
      </c>
      <c r="L1491" s="8"/>
      <c r="M1491" s="8"/>
      <c r="N1491" s="8"/>
      <c r="O1491" s="9"/>
      <c r="P1491" s="9"/>
      <c r="Q1491" s="32" t="str">
        <f t="shared" si="48"/>
        <v xml:space="preserve"> </v>
      </c>
      <c r="R1491" s="21"/>
      <c r="S1491" s="8"/>
      <c r="T1491" s="38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36">
        <f t="shared" si="49"/>
        <v>0</v>
      </c>
    </row>
    <row r="1492" spans="11:35">
      <c r="K1492" s="35">
        <v>1490</v>
      </c>
      <c r="L1492" s="8"/>
      <c r="M1492" s="8"/>
      <c r="N1492" s="8"/>
      <c r="O1492" s="9"/>
      <c r="P1492" s="9"/>
      <c r="Q1492" s="32" t="str">
        <f t="shared" si="48"/>
        <v xml:space="preserve"> </v>
      </c>
      <c r="R1492" s="21"/>
      <c r="S1492" s="8"/>
      <c r="T1492" s="38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36">
        <f t="shared" si="49"/>
        <v>0</v>
      </c>
    </row>
    <row r="1493" spans="11:35">
      <c r="K1493" s="35">
        <v>1491</v>
      </c>
      <c r="L1493" s="8"/>
      <c r="M1493" s="8"/>
      <c r="N1493" s="8"/>
      <c r="O1493" s="9"/>
      <c r="P1493" s="9"/>
      <c r="Q1493" s="32" t="str">
        <f t="shared" si="48"/>
        <v xml:space="preserve"> </v>
      </c>
      <c r="R1493" s="21"/>
      <c r="S1493" s="8"/>
      <c r="T1493" s="38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36">
        <f t="shared" si="49"/>
        <v>0</v>
      </c>
    </row>
    <row r="1494" spans="11:35">
      <c r="K1494" s="35">
        <v>1492</v>
      </c>
      <c r="L1494" s="8"/>
      <c r="M1494" s="8"/>
      <c r="N1494" s="8"/>
      <c r="O1494" s="9"/>
      <c r="P1494" s="9"/>
      <c r="Q1494" s="32" t="str">
        <f t="shared" si="48"/>
        <v xml:space="preserve"> </v>
      </c>
      <c r="R1494" s="21"/>
      <c r="S1494" s="8"/>
      <c r="T1494" s="38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36">
        <f t="shared" si="49"/>
        <v>0</v>
      </c>
    </row>
    <row r="1495" spans="11:35">
      <c r="K1495" s="35">
        <v>1493</v>
      </c>
      <c r="L1495" s="8"/>
      <c r="M1495" s="8"/>
      <c r="N1495" s="8"/>
      <c r="O1495" s="9"/>
      <c r="P1495" s="9"/>
      <c r="Q1495" s="32" t="str">
        <f t="shared" si="48"/>
        <v xml:space="preserve"> </v>
      </c>
      <c r="R1495" s="21"/>
      <c r="S1495" s="8"/>
      <c r="T1495" s="38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36">
        <f t="shared" si="49"/>
        <v>0</v>
      </c>
    </row>
    <row r="1496" spans="11:35">
      <c r="K1496" s="35">
        <v>1494</v>
      </c>
      <c r="L1496" s="8"/>
      <c r="M1496" s="8"/>
      <c r="N1496" s="8"/>
      <c r="O1496" s="9"/>
      <c r="P1496" s="9"/>
      <c r="Q1496" s="32" t="str">
        <f t="shared" si="48"/>
        <v xml:space="preserve"> </v>
      </c>
      <c r="R1496" s="21"/>
      <c r="S1496" s="8"/>
      <c r="T1496" s="38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36">
        <f t="shared" si="49"/>
        <v>0</v>
      </c>
    </row>
    <row r="1497" spans="11:35">
      <c r="K1497" s="35">
        <v>1495</v>
      </c>
      <c r="L1497" s="8"/>
      <c r="M1497" s="8"/>
      <c r="N1497" s="8"/>
      <c r="O1497" s="9"/>
      <c r="P1497" s="9"/>
      <c r="Q1497" s="32" t="str">
        <f t="shared" si="48"/>
        <v xml:space="preserve"> </v>
      </c>
      <c r="R1497" s="21"/>
      <c r="S1497" s="8"/>
      <c r="T1497" s="38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36">
        <f t="shared" si="49"/>
        <v>0</v>
      </c>
    </row>
    <row r="1498" spans="11:35">
      <c r="K1498" s="35">
        <v>1496</v>
      </c>
      <c r="L1498" s="8"/>
      <c r="M1498" s="8"/>
      <c r="N1498" s="8"/>
      <c r="O1498" s="9"/>
      <c r="P1498" s="9"/>
      <c r="Q1498" s="32" t="str">
        <f t="shared" si="48"/>
        <v xml:space="preserve"> </v>
      </c>
      <c r="R1498" s="21"/>
      <c r="S1498" s="8"/>
      <c r="T1498" s="38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36">
        <f t="shared" si="49"/>
        <v>0</v>
      </c>
    </row>
    <row r="1499" spans="11:35">
      <c r="K1499" s="35">
        <v>1497</v>
      </c>
      <c r="L1499" s="8"/>
      <c r="M1499" s="8"/>
      <c r="N1499" s="8"/>
      <c r="O1499" s="9"/>
      <c r="P1499" s="9"/>
      <c r="Q1499" s="32" t="str">
        <f t="shared" si="48"/>
        <v xml:space="preserve"> </v>
      </c>
      <c r="R1499" s="21"/>
      <c r="S1499" s="8"/>
      <c r="T1499" s="38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36">
        <f t="shared" si="49"/>
        <v>0</v>
      </c>
    </row>
    <row r="1500" spans="11:35">
      <c r="K1500" s="35">
        <v>1498</v>
      </c>
      <c r="L1500" s="8"/>
      <c r="M1500" s="8"/>
      <c r="N1500" s="8"/>
      <c r="O1500" s="9"/>
      <c r="P1500" s="9"/>
      <c r="Q1500" s="32" t="str">
        <f t="shared" si="48"/>
        <v xml:space="preserve"> </v>
      </c>
      <c r="R1500" s="21"/>
      <c r="S1500" s="8"/>
      <c r="T1500" s="38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36">
        <f t="shared" si="49"/>
        <v>0</v>
      </c>
    </row>
    <row r="1501" spans="11:35">
      <c r="K1501" s="35">
        <v>1499</v>
      </c>
      <c r="L1501" s="8"/>
      <c r="M1501" s="8"/>
      <c r="N1501" s="8"/>
      <c r="O1501" s="9"/>
      <c r="P1501" s="9"/>
      <c r="Q1501" s="32" t="str">
        <f t="shared" si="48"/>
        <v xml:space="preserve"> </v>
      </c>
      <c r="R1501" s="21"/>
      <c r="S1501" s="8"/>
      <c r="T1501" s="38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36">
        <f t="shared" si="49"/>
        <v>0</v>
      </c>
    </row>
    <row r="1502" spans="11:35">
      <c r="K1502" s="35">
        <v>1500</v>
      </c>
      <c r="L1502" s="8"/>
      <c r="M1502" s="8"/>
      <c r="N1502" s="8"/>
      <c r="O1502" s="9"/>
      <c r="P1502" s="9"/>
      <c r="Q1502" s="32" t="str">
        <f t="shared" si="48"/>
        <v xml:space="preserve"> </v>
      </c>
      <c r="R1502" s="21"/>
      <c r="S1502" s="8"/>
      <c r="T1502" s="38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36">
        <f t="shared" si="49"/>
        <v>0</v>
      </c>
    </row>
  </sheetData>
  <sheetProtection algorithmName="SHA-512" hashValue="5mSJT/8Pud3q/2ZWENSmiymFCfEkXdTAg4h69uW3nJn3SwgBUo0hfgJpc2Qh7YLNyRe3+l0fn+5uvvz7f3A9+Q==" saltValue="xAwMbUMdOwO1wyXol6Gi4w==" spinCount="100000" sheet="1" objects="1" scenarios="1"/>
  <dataConsolidate/>
  <mergeCells count="1">
    <mergeCell ref="AK3:AK10"/>
  </mergeCells>
  <conditionalFormatting sqref="AK3:AK10">
    <cfRule type="expression" dxfId="0" priority="2">
      <formula>SUM(AI2:AI1500)&gt;10000</formula>
    </cfRule>
  </conditionalFormatting>
  <dataValidations count="6">
    <dataValidation type="list" allowBlank="1" showInputMessage="1" showErrorMessage="1" sqref="F3 P3:P1502">
      <formula1>INDIRECT(E3)</formula1>
    </dataValidation>
    <dataValidation type="list" allowBlank="1" showInputMessage="1" showErrorMessage="1" sqref="U3:Z1502">
      <formula1>$AO$3:$AO$111</formula1>
    </dataValidation>
    <dataValidation type="list" allowBlank="1" showInputMessage="1" showErrorMessage="1" sqref="O3:O1502">
      <formula1>IF(P3="",Mjesto2, INDIRECT("FakeRange"))</formula1>
    </dataValidation>
    <dataValidation type="list" allowBlank="1" showInputMessage="1" showErrorMessage="1" sqref="AG3:AH1502">
      <formula1>$AN$3:$AN$42</formula1>
    </dataValidation>
    <dataValidation type="list" allowBlank="1" showInputMessage="1" showErrorMessage="1" sqref="AD3:AF1502">
      <formula1>$AM$3:$AM$27</formula1>
    </dataValidation>
    <dataValidation type="list" allowBlank="1" showInputMessage="1" showErrorMessage="1" sqref="AA3:AC1502">
      <formula1>$AL$3:$AL$22</formula1>
    </dataValidation>
  </dataValidations>
  <pageMargins left="0.7" right="0.7" top="0.75" bottom="0.75" header="0.3" footer="0.3"/>
  <pageSetup paperSize="9"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sqref="A1:XFD1048576"/>
    </sheetView>
  </sheetViews>
  <sheetFormatPr defaultRowHeight="12.75"/>
  <cols>
    <col min="1" max="1" width="24.140625" customWidth="1"/>
    <col min="2" max="2" width="97.140625" style="40" customWidth="1"/>
  </cols>
  <sheetData>
    <row r="2" spans="1:2">
      <c r="A2" s="39" t="s">
        <v>392</v>
      </c>
    </row>
    <row r="4" spans="1:2">
      <c r="A4" s="41" t="s">
        <v>197</v>
      </c>
      <c r="B4" s="42" t="s">
        <v>393</v>
      </c>
    </row>
    <row r="5" spans="1:2">
      <c r="A5" s="43" t="s">
        <v>198</v>
      </c>
      <c r="B5" s="42" t="s">
        <v>394</v>
      </c>
    </row>
    <row r="6" spans="1:2">
      <c r="A6" s="41" t="s">
        <v>199</v>
      </c>
      <c r="B6" s="42" t="s">
        <v>395</v>
      </c>
    </row>
    <row r="7" spans="1:2">
      <c r="A7" s="43" t="s">
        <v>202</v>
      </c>
      <c r="B7" s="42" t="s">
        <v>396</v>
      </c>
    </row>
    <row r="8" spans="1:2">
      <c r="A8" s="43" t="s">
        <v>200</v>
      </c>
      <c r="B8" s="42" t="s">
        <v>397</v>
      </c>
    </row>
    <row r="9" spans="1:2">
      <c r="A9" s="44"/>
      <c r="B9" s="45"/>
    </row>
    <row r="10" spans="1:2">
      <c r="A10" s="44"/>
      <c r="B10" s="45"/>
    </row>
    <row r="12" spans="1:2">
      <c r="A12" s="46" t="s">
        <v>398</v>
      </c>
    </row>
    <row r="14" spans="1:2" ht="25.5">
      <c r="A14" s="47" t="s">
        <v>374</v>
      </c>
      <c r="B14" s="42" t="s">
        <v>399</v>
      </c>
    </row>
    <row r="15" spans="1:2">
      <c r="A15" s="47" t="s">
        <v>163</v>
      </c>
      <c r="B15" s="76" t="s">
        <v>400</v>
      </c>
    </row>
    <row r="16" spans="1:2">
      <c r="A16" s="47" t="s">
        <v>387</v>
      </c>
      <c r="B16" s="76"/>
    </row>
    <row r="17" spans="1:3">
      <c r="A17" s="47" t="s">
        <v>164</v>
      </c>
      <c r="B17" s="76"/>
    </row>
    <row r="18" spans="1:3">
      <c r="A18" s="47" t="s">
        <v>401</v>
      </c>
      <c r="B18" s="42" t="s">
        <v>402</v>
      </c>
    </row>
    <row r="19" spans="1:3" ht="25.5">
      <c r="A19" s="47" t="s">
        <v>144</v>
      </c>
      <c r="B19" s="42" t="s">
        <v>403</v>
      </c>
    </row>
    <row r="20" spans="1:3" ht="25.5">
      <c r="A20" s="47" t="s">
        <v>145</v>
      </c>
      <c r="B20" s="42" t="s">
        <v>404</v>
      </c>
    </row>
    <row r="21" spans="1:3" ht="25.5">
      <c r="A21" s="47" t="s">
        <v>146</v>
      </c>
      <c r="B21" s="42" t="s">
        <v>405</v>
      </c>
    </row>
    <row r="22" spans="1:3" ht="25.5">
      <c r="A22" s="47" t="s">
        <v>147</v>
      </c>
      <c r="B22" s="42" t="s">
        <v>406</v>
      </c>
    </row>
    <row r="23" spans="1:3" ht="25.5">
      <c r="A23" s="47" t="s">
        <v>148</v>
      </c>
      <c r="B23" s="42" t="s">
        <v>407</v>
      </c>
      <c r="C23" s="48"/>
    </row>
    <row r="24" spans="1:3" ht="38.25">
      <c r="A24" s="49" t="s">
        <v>408</v>
      </c>
      <c r="B24" s="42" t="s">
        <v>409</v>
      </c>
    </row>
    <row r="25" spans="1:3">
      <c r="A25" s="50" t="s">
        <v>201</v>
      </c>
      <c r="B25" s="42" t="s">
        <v>410</v>
      </c>
    </row>
    <row r="27" spans="1:3" ht="38.25">
      <c r="B27" s="51" t="s">
        <v>411</v>
      </c>
    </row>
  </sheetData>
  <sheetProtection algorithmName="SHA-512" hashValue="jDkAbtSDfC2zHMsHA6j5IyUltdsqX8hr2VgE/ocFB+Vzb44r66j3entB5Xv1DtC2bED8R86PNlrHEGbFe5I2JQ==" saltValue="JkATQrEtm5kTOHpWQzaJ3A==" spinCount="100000" sheet="1" objects="1" scenarios="1" selectLockedCells="1" selectUnlockedCells="1"/>
  <mergeCells count="1"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sqref="A1:XFD1048576"/>
    </sheetView>
  </sheetViews>
  <sheetFormatPr defaultRowHeight="12.75"/>
  <cols>
    <col min="1" max="1" width="22.42578125" bestFit="1" customWidth="1"/>
    <col min="2" max="2" width="17.5703125" bestFit="1" customWidth="1"/>
    <col min="3" max="3" width="10.42578125" bestFit="1" customWidth="1"/>
    <col min="4" max="4" width="50.140625" bestFit="1" customWidth="1"/>
    <col min="6" max="6" width="9.85546875" bestFit="1" customWidth="1"/>
  </cols>
  <sheetData>
    <row r="1" spans="1:10" ht="15">
      <c r="A1" s="52" t="s">
        <v>412</v>
      </c>
      <c r="B1" s="52" t="s">
        <v>413</v>
      </c>
      <c r="C1" s="52" t="s">
        <v>414</v>
      </c>
      <c r="D1" s="52" t="s">
        <v>415</v>
      </c>
      <c r="E1" s="52" t="s">
        <v>416</v>
      </c>
      <c r="F1" s="52" t="s">
        <v>417</v>
      </c>
      <c r="G1" s="52" t="s">
        <v>418</v>
      </c>
      <c r="H1" s="52" t="s">
        <v>419</v>
      </c>
      <c r="I1" s="52" t="s">
        <v>420</v>
      </c>
      <c r="J1" s="52" t="s">
        <v>421</v>
      </c>
    </row>
    <row r="2" spans="1:10" ht="15">
      <c r="A2" s="53" t="s">
        <v>422</v>
      </c>
      <c r="B2" s="53" t="s">
        <v>254</v>
      </c>
      <c r="C2" s="53" t="s">
        <v>423</v>
      </c>
      <c r="D2" s="53" t="s">
        <v>424</v>
      </c>
      <c r="E2" s="53" t="s">
        <v>425</v>
      </c>
      <c r="F2" s="53" t="s">
        <v>425</v>
      </c>
      <c r="G2" s="53" t="s">
        <v>425</v>
      </c>
      <c r="H2" s="53" t="s">
        <v>425</v>
      </c>
      <c r="I2" s="53" t="s">
        <v>425</v>
      </c>
      <c r="J2" s="53" t="s">
        <v>426</v>
      </c>
    </row>
    <row r="3" spans="1:10" ht="15">
      <c r="A3" s="53" t="s">
        <v>427</v>
      </c>
      <c r="B3" s="53" t="s">
        <v>305</v>
      </c>
      <c r="C3" s="53" t="s">
        <v>423</v>
      </c>
      <c r="D3" s="53" t="s">
        <v>428</v>
      </c>
      <c r="E3" s="53" t="s">
        <v>425</v>
      </c>
      <c r="F3" s="53" t="s">
        <v>425</v>
      </c>
      <c r="G3" s="53" t="s">
        <v>425</v>
      </c>
      <c r="H3" s="53" t="s">
        <v>425</v>
      </c>
      <c r="I3" s="53" t="s">
        <v>425</v>
      </c>
      <c r="J3" s="53" t="s">
        <v>426</v>
      </c>
    </row>
    <row r="4" spans="1:10" ht="15">
      <c r="A4" s="53" t="s">
        <v>429</v>
      </c>
      <c r="B4" s="53" t="s">
        <v>349</v>
      </c>
      <c r="C4" s="53" t="s">
        <v>423</v>
      </c>
      <c r="D4" s="53" t="s">
        <v>430</v>
      </c>
      <c r="E4" s="53" t="s">
        <v>425</v>
      </c>
      <c r="F4" s="53" t="s">
        <v>425</v>
      </c>
      <c r="G4" s="53" t="s">
        <v>425</v>
      </c>
      <c r="H4" s="53" t="s">
        <v>425</v>
      </c>
      <c r="I4" s="53" t="s">
        <v>425</v>
      </c>
      <c r="J4" s="53" t="s">
        <v>426</v>
      </c>
    </row>
    <row r="5" spans="1:10" ht="15">
      <c r="A5" s="53" t="s">
        <v>431</v>
      </c>
      <c r="B5" s="53" t="s">
        <v>359</v>
      </c>
      <c r="C5" s="53" t="s">
        <v>423</v>
      </c>
      <c r="D5" s="53" t="s">
        <v>432</v>
      </c>
      <c r="E5" s="53" t="s">
        <v>425</v>
      </c>
      <c r="F5" s="53" t="s">
        <v>425</v>
      </c>
      <c r="G5" s="53" t="s">
        <v>425</v>
      </c>
      <c r="H5" s="53" t="s">
        <v>425</v>
      </c>
      <c r="I5" s="53" t="s">
        <v>425</v>
      </c>
      <c r="J5" s="53" t="s">
        <v>426</v>
      </c>
    </row>
    <row r="6" spans="1:10" ht="15">
      <c r="A6" s="53" t="s">
        <v>433</v>
      </c>
      <c r="B6" s="53" t="s">
        <v>262</v>
      </c>
      <c r="C6" s="53" t="s">
        <v>423</v>
      </c>
      <c r="D6" s="53" t="s">
        <v>434</v>
      </c>
      <c r="E6" s="53" t="s">
        <v>425</v>
      </c>
      <c r="F6" s="53" t="s">
        <v>425</v>
      </c>
      <c r="G6" s="53" t="s">
        <v>425</v>
      </c>
      <c r="H6" s="53" t="s">
        <v>425</v>
      </c>
      <c r="I6" s="53" t="s">
        <v>425</v>
      </c>
      <c r="J6" s="53" t="s">
        <v>426</v>
      </c>
    </row>
    <row r="7" spans="1:10" ht="15">
      <c r="A7" s="53" t="s">
        <v>435</v>
      </c>
      <c r="B7" s="53" t="s">
        <v>216</v>
      </c>
      <c r="C7" s="53" t="s">
        <v>423</v>
      </c>
      <c r="D7" s="53" t="s">
        <v>436</v>
      </c>
      <c r="E7" s="53" t="s">
        <v>425</v>
      </c>
      <c r="F7" s="53" t="s">
        <v>425</v>
      </c>
      <c r="G7" s="53" t="s">
        <v>425</v>
      </c>
      <c r="H7" s="53" t="s">
        <v>425</v>
      </c>
      <c r="I7" s="53" t="s">
        <v>425</v>
      </c>
      <c r="J7" s="53" t="s">
        <v>426</v>
      </c>
    </row>
    <row r="8" spans="1:10" ht="15">
      <c r="A8" s="53" t="s">
        <v>437</v>
      </c>
      <c r="B8" s="53" t="s">
        <v>299</v>
      </c>
      <c r="C8" s="53" t="s">
        <v>423</v>
      </c>
      <c r="D8" s="53" t="s">
        <v>438</v>
      </c>
      <c r="E8" s="53" t="s">
        <v>425</v>
      </c>
      <c r="F8" s="53" t="s">
        <v>425</v>
      </c>
      <c r="G8" s="53" t="s">
        <v>425</v>
      </c>
      <c r="H8" s="53" t="s">
        <v>425</v>
      </c>
      <c r="I8" s="53" t="s">
        <v>425</v>
      </c>
      <c r="J8" s="53" t="s">
        <v>426</v>
      </c>
    </row>
    <row r="9" spans="1:10" ht="15">
      <c r="A9" s="53" t="s">
        <v>439</v>
      </c>
      <c r="B9" s="53" t="s">
        <v>210</v>
      </c>
      <c r="C9" s="53" t="s">
        <v>423</v>
      </c>
      <c r="D9" s="53" t="s">
        <v>440</v>
      </c>
      <c r="E9" s="53" t="s">
        <v>425</v>
      </c>
      <c r="F9" s="53" t="s">
        <v>425</v>
      </c>
      <c r="G9" s="53" t="s">
        <v>425</v>
      </c>
      <c r="H9" s="53" t="s">
        <v>425</v>
      </c>
      <c r="I9" s="53" t="s">
        <v>425</v>
      </c>
      <c r="J9" s="53" t="s">
        <v>426</v>
      </c>
    </row>
    <row r="10" spans="1:10" ht="15">
      <c r="A10" s="53" t="s">
        <v>441</v>
      </c>
      <c r="B10" s="53" t="s">
        <v>208</v>
      </c>
      <c r="C10" s="53" t="s">
        <v>423</v>
      </c>
      <c r="D10" s="53" t="s">
        <v>442</v>
      </c>
      <c r="E10" s="53" t="s">
        <v>425</v>
      </c>
      <c r="F10" s="53" t="s">
        <v>425</v>
      </c>
      <c r="G10" s="53" t="s">
        <v>425</v>
      </c>
      <c r="H10" s="53" t="s">
        <v>425</v>
      </c>
      <c r="I10" s="53" t="s">
        <v>425</v>
      </c>
      <c r="J10" s="53" t="s">
        <v>426</v>
      </c>
    </row>
    <row r="11" spans="1:10" ht="15">
      <c r="A11" s="53" t="s">
        <v>443</v>
      </c>
      <c r="B11" s="53" t="s">
        <v>285</v>
      </c>
      <c r="C11" s="53" t="s">
        <v>423</v>
      </c>
      <c r="D11" s="53" t="s">
        <v>444</v>
      </c>
      <c r="E11" s="53" t="s">
        <v>445</v>
      </c>
      <c r="F11" s="53" t="s">
        <v>445</v>
      </c>
      <c r="G11" s="53" t="s">
        <v>445</v>
      </c>
      <c r="H11" s="53" t="s">
        <v>445</v>
      </c>
      <c r="I11" s="53" t="s">
        <v>445</v>
      </c>
      <c r="J11" s="53" t="s">
        <v>446</v>
      </c>
    </row>
    <row r="12" spans="1:10" ht="15">
      <c r="A12" s="53" t="s">
        <v>447</v>
      </c>
      <c r="B12" s="53" t="s">
        <v>337</v>
      </c>
      <c r="C12" s="53" t="s">
        <v>423</v>
      </c>
      <c r="D12" s="53" t="s">
        <v>448</v>
      </c>
      <c r="E12" s="53" t="s">
        <v>449</v>
      </c>
      <c r="F12" s="53" t="s">
        <v>449</v>
      </c>
      <c r="G12" s="53" t="s">
        <v>449</v>
      </c>
      <c r="H12" s="53" t="s">
        <v>449</v>
      </c>
      <c r="I12" s="53" t="s">
        <v>449</v>
      </c>
      <c r="J12" s="53" t="s">
        <v>450</v>
      </c>
    </row>
    <row r="13" spans="1:10" ht="15">
      <c r="A13" s="53" t="s">
        <v>451</v>
      </c>
      <c r="B13" s="53" t="s">
        <v>264</v>
      </c>
      <c r="C13" s="53" t="s">
        <v>423</v>
      </c>
      <c r="D13" s="53" t="s">
        <v>452</v>
      </c>
      <c r="E13" s="53" t="s">
        <v>425</v>
      </c>
      <c r="F13" s="53" t="s">
        <v>425</v>
      </c>
      <c r="G13" s="53" t="s">
        <v>425</v>
      </c>
      <c r="H13" s="53" t="s">
        <v>425</v>
      </c>
      <c r="I13" s="53" t="s">
        <v>425</v>
      </c>
      <c r="J13" s="53" t="s">
        <v>426</v>
      </c>
    </row>
    <row r="14" spans="1:10" ht="15">
      <c r="A14" s="53" t="s">
        <v>453</v>
      </c>
      <c r="B14" s="53" t="s">
        <v>212</v>
      </c>
      <c r="C14" s="53" t="s">
        <v>423</v>
      </c>
      <c r="D14" s="53" t="s">
        <v>454</v>
      </c>
      <c r="E14" s="53" t="s">
        <v>445</v>
      </c>
      <c r="F14" s="53" t="s">
        <v>445</v>
      </c>
      <c r="G14" s="53" t="s">
        <v>445</v>
      </c>
      <c r="H14" s="53" t="s">
        <v>445</v>
      </c>
      <c r="I14" s="53" t="s">
        <v>445</v>
      </c>
      <c r="J14" s="53" t="s">
        <v>446</v>
      </c>
    </row>
    <row r="15" spans="1:10" ht="15">
      <c r="A15" s="53" t="s">
        <v>455</v>
      </c>
      <c r="B15" s="53" t="s">
        <v>375</v>
      </c>
      <c r="C15" s="53" t="s">
        <v>456</v>
      </c>
      <c r="D15" s="53" t="s">
        <v>457</v>
      </c>
      <c r="E15" s="53" t="s">
        <v>458</v>
      </c>
      <c r="F15" s="53" t="s">
        <v>458</v>
      </c>
      <c r="G15" s="53" t="s">
        <v>458</v>
      </c>
      <c r="H15" s="53" t="s">
        <v>458</v>
      </c>
      <c r="I15" s="53" t="s">
        <v>458</v>
      </c>
      <c r="J15" s="53" t="s">
        <v>458</v>
      </c>
    </row>
    <row r="16" spans="1:10" ht="15">
      <c r="A16" s="53" t="s">
        <v>459</v>
      </c>
      <c r="B16" s="53" t="s">
        <v>244</v>
      </c>
      <c r="C16" s="53" t="s">
        <v>423</v>
      </c>
      <c r="D16" s="53" t="s">
        <v>460</v>
      </c>
      <c r="E16" s="53" t="s">
        <v>425</v>
      </c>
      <c r="F16" s="53" t="s">
        <v>425</v>
      </c>
      <c r="G16" s="53" t="s">
        <v>425</v>
      </c>
      <c r="H16" s="53" t="s">
        <v>425</v>
      </c>
      <c r="I16" s="53" t="s">
        <v>425</v>
      </c>
      <c r="J16" s="53" t="s">
        <v>426</v>
      </c>
    </row>
    <row r="17" spans="1:10" ht="15">
      <c r="A17" s="53" t="s">
        <v>461</v>
      </c>
      <c r="B17" s="53" t="s">
        <v>274</v>
      </c>
      <c r="C17" s="53" t="s">
        <v>423</v>
      </c>
      <c r="D17" s="53" t="s">
        <v>462</v>
      </c>
      <c r="E17" s="53" t="s">
        <v>425</v>
      </c>
      <c r="F17" s="53" t="s">
        <v>425</v>
      </c>
      <c r="G17" s="53" t="s">
        <v>425</v>
      </c>
      <c r="H17" s="53" t="s">
        <v>425</v>
      </c>
      <c r="I17" s="53" t="s">
        <v>425</v>
      </c>
      <c r="J17" s="53" t="s">
        <v>426</v>
      </c>
    </row>
    <row r="18" spans="1:10" ht="15">
      <c r="A18" s="53" t="s">
        <v>463</v>
      </c>
      <c r="B18" s="53" t="s">
        <v>301</v>
      </c>
      <c r="C18" s="53" t="s">
        <v>423</v>
      </c>
      <c r="D18" s="53" t="s">
        <v>464</v>
      </c>
      <c r="E18" s="53" t="s">
        <v>425</v>
      </c>
      <c r="F18" s="53" t="s">
        <v>425</v>
      </c>
      <c r="G18" s="53" t="s">
        <v>425</v>
      </c>
      <c r="H18" s="53" t="s">
        <v>425</v>
      </c>
      <c r="I18" s="53" t="s">
        <v>425</v>
      </c>
      <c r="J18" s="53" t="s">
        <v>426</v>
      </c>
    </row>
    <row r="19" spans="1:10" ht="15">
      <c r="A19" s="53" t="s">
        <v>465</v>
      </c>
      <c r="B19" s="53" t="s">
        <v>242</v>
      </c>
      <c r="C19" s="53" t="s">
        <v>423</v>
      </c>
      <c r="D19" s="53" t="s">
        <v>466</v>
      </c>
      <c r="E19" s="53" t="s">
        <v>425</v>
      </c>
      <c r="F19" s="53" t="s">
        <v>425</v>
      </c>
      <c r="G19" s="53" t="s">
        <v>425</v>
      </c>
      <c r="H19" s="53" t="s">
        <v>425</v>
      </c>
      <c r="I19" s="53" t="s">
        <v>425</v>
      </c>
      <c r="J19" s="53" t="s">
        <v>426</v>
      </c>
    </row>
    <row r="20" spans="1:10" ht="15">
      <c r="A20" s="53" t="s">
        <v>467</v>
      </c>
      <c r="B20" s="53" t="s">
        <v>331</v>
      </c>
      <c r="C20" s="53" t="s">
        <v>423</v>
      </c>
      <c r="D20" s="53" t="s">
        <v>468</v>
      </c>
      <c r="E20" s="53" t="s">
        <v>425</v>
      </c>
      <c r="F20" s="53" t="s">
        <v>425</v>
      </c>
      <c r="G20" s="53" t="s">
        <v>425</v>
      </c>
      <c r="H20" s="53" t="s">
        <v>425</v>
      </c>
      <c r="I20" s="53" t="s">
        <v>425</v>
      </c>
      <c r="J20" s="53" t="s">
        <v>426</v>
      </c>
    </row>
    <row r="21" spans="1:10" ht="15">
      <c r="A21" s="53" t="s">
        <v>469</v>
      </c>
      <c r="B21" s="53" t="s">
        <v>258</v>
      </c>
      <c r="C21" s="53" t="s">
        <v>423</v>
      </c>
      <c r="D21" s="53" t="s">
        <v>470</v>
      </c>
      <c r="E21" s="53" t="s">
        <v>425</v>
      </c>
      <c r="F21" s="53" t="s">
        <v>425</v>
      </c>
      <c r="G21" s="53" t="s">
        <v>425</v>
      </c>
      <c r="H21" s="53" t="s">
        <v>425</v>
      </c>
      <c r="I21" s="53" t="s">
        <v>425</v>
      </c>
      <c r="J21" s="53" t="s">
        <v>426</v>
      </c>
    </row>
    <row r="22" spans="1:10" ht="15">
      <c r="A22" s="53" t="s">
        <v>471</v>
      </c>
      <c r="B22" s="53" t="s">
        <v>347</v>
      </c>
      <c r="C22" s="53" t="s">
        <v>423</v>
      </c>
      <c r="D22" s="53" t="s">
        <v>472</v>
      </c>
      <c r="E22" s="53" t="s">
        <v>425</v>
      </c>
      <c r="F22" s="53" t="s">
        <v>425</v>
      </c>
      <c r="G22" s="53" t="s">
        <v>425</v>
      </c>
      <c r="H22" s="53" t="s">
        <v>425</v>
      </c>
      <c r="I22" s="53" t="s">
        <v>425</v>
      </c>
      <c r="J22" s="53" t="s">
        <v>426</v>
      </c>
    </row>
    <row r="23" spans="1:10" ht="15">
      <c r="A23" s="53" t="s">
        <v>473</v>
      </c>
      <c r="B23" s="53" t="s">
        <v>373</v>
      </c>
      <c r="C23" s="53" t="s">
        <v>423</v>
      </c>
      <c r="D23" s="53" t="s">
        <v>474</v>
      </c>
      <c r="E23" s="53" t="s">
        <v>445</v>
      </c>
      <c r="F23" s="53" t="s">
        <v>445</v>
      </c>
      <c r="G23" s="53" t="s">
        <v>445</v>
      </c>
      <c r="H23" s="53" t="s">
        <v>445</v>
      </c>
      <c r="I23" s="53" t="s">
        <v>445</v>
      </c>
      <c r="J23" s="53" t="s">
        <v>446</v>
      </c>
    </row>
    <row r="24" spans="1:10" ht="15">
      <c r="A24" s="53" t="s">
        <v>475</v>
      </c>
      <c r="B24" s="53" t="s">
        <v>323</v>
      </c>
      <c r="C24" s="53" t="s">
        <v>423</v>
      </c>
      <c r="D24" s="53" t="s">
        <v>476</v>
      </c>
      <c r="E24" s="53" t="s">
        <v>425</v>
      </c>
      <c r="F24" s="53" t="s">
        <v>425</v>
      </c>
      <c r="G24" s="53" t="s">
        <v>425</v>
      </c>
      <c r="H24" s="53" t="s">
        <v>425</v>
      </c>
      <c r="I24" s="53" t="s">
        <v>425</v>
      </c>
      <c r="J24" s="53" t="s">
        <v>426</v>
      </c>
    </row>
    <row r="25" spans="1:10" ht="15">
      <c r="A25" s="53" t="s">
        <v>477</v>
      </c>
      <c r="B25" s="53" t="s">
        <v>248</v>
      </c>
      <c r="C25" s="53" t="s">
        <v>423</v>
      </c>
      <c r="D25" s="53" t="s">
        <v>478</v>
      </c>
      <c r="E25" s="53" t="s">
        <v>445</v>
      </c>
      <c r="F25" s="53" t="s">
        <v>479</v>
      </c>
      <c r="G25" s="53" t="s">
        <v>445</v>
      </c>
      <c r="H25" s="53" t="s">
        <v>445</v>
      </c>
      <c r="I25" s="53" t="s">
        <v>445</v>
      </c>
      <c r="J25" s="53" t="s">
        <v>446</v>
      </c>
    </row>
    <row r="26" spans="1:10" ht="15">
      <c r="A26" s="53" t="s">
        <v>480</v>
      </c>
      <c r="B26" s="53" t="s">
        <v>287</v>
      </c>
      <c r="C26" s="53" t="s">
        <v>423</v>
      </c>
      <c r="D26" s="53" t="s">
        <v>481</v>
      </c>
      <c r="E26" s="53" t="s">
        <v>425</v>
      </c>
      <c r="F26" s="53" t="s">
        <v>425</v>
      </c>
      <c r="G26" s="53" t="s">
        <v>425</v>
      </c>
      <c r="H26" s="53" t="s">
        <v>425</v>
      </c>
      <c r="I26" s="53" t="s">
        <v>425</v>
      </c>
      <c r="J26" s="53" t="s">
        <v>426</v>
      </c>
    </row>
    <row r="27" spans="1:10" ht="15">
      <c r="A27" s="53" t="s">
        <v>482</v>
      </c>
      <c r="B27" s="53" t="s">
        <v>339</v>
      </c>
      <c r="C27" s="53" t="s">
        <v>423</v>
      </c>
      <c r="D27" s="53" t="s">
        <v>483</v>
      </c>
      <c r="E27" s="53" t="s">
        <v>484</v>
      </c>
      <c r="F27" s="53" t="s">
        <v>485</v>
      </c>
      <c r="G27" s="53" t="s">
        <v>485</v>
      </c>
      <c r="H27" s="53" t="s">
        <v>485</v>
      </c>
      <c r="I27" s="53" t="s">
        <v>485</v>
      </c>
      <c r="J27" s="53" t="s">
        <v>426</v>
      </c>
    </row>
    <row r="28" spans="1:10" ht="15">
      <c r="A28" s="53" t="s">
        <v>486</v>
      </c>
      <c r="B28" s="53" t="s">
        <v>246</v>
      </c>
      <c r="C28" s="53" t="s">
        <v>423</v>
      </c>
      <c r="D28" s="53" t="s">
        <v>487</v>
      </c>
      <c r="E28" s="53" t="s">
        <v>445</v>
      </c>
      <c r="F28" s="53" t="s">
        <v>445</v>
      </c>
      <c r="G28" s="53" t="s">
        <v>445</v>
      </c>
      <c r="H28" s="53" t="s">
        <v>445</v>
      </c>
      <c r="I28" s="53" t="s">
        <v>445</v>
      </c>
      <c r="J28" s="53" t="s">
        <v>446</v>
      </c>
    </row>
    <row r="29" spans="1:10" ht="15">
      <c r="A29" s="53" t="s">
        <v>488</v>
      </c>
      <c r="B29" s="53" t="s">
        <v>250</v>
      </c>
      <c r="C29" s="53" t="s">
        <v>423</v>
      </c>
      <c r="D29" s="53" t="s">
        <v>489</v>
      </c>
      <c r="E29" s="53" t="s">
        <v>445</v>
      </c>
      <c r="F29" s="53" t="s">
        <v>445</v>
      </c>
      <c r="G29" s="53" t="s">
        <v>445</v>
      </c>
      <c r="H29" s="53" t="s">
        <v>445</v>
      </c>
      <c r="I29" s="53" t="s">
        <v>445</v>
      </c>
      <c r="J29" s="53" t="s">
        <v>446</v>
      </c>
    </row>
    <row r="30" spans="1:10" ht="15">
      <c r="A30" s="53" t="s">
        <v>490</v>
      </c>
      <c r="B30" s="53" t="s">
        <v>367</v>
      </c>
      <c r="C30" s="53" t="s">
        <v>423</v>
      </c>
      <c r="D30" s="53" t="s">
        <v>491</v>
      </c>
      <c r="E30" s="53" t="s">
        <v>425</v>
      </c>
      <c r="F30" s="53" t="s">
        <v>425</v>
      </c>
      <c r="G30" s="53" t="s">
        <v>425</v>
      </c>
      <c r="H30" s="53" t="s">
        <v>425</v>
      </c>
      <c r="I30" s="53" t="s">
        <v>425</v>
      </c>
      <c r="J30" s="53" t="s">
        <v>426</v>
      </c>
    </row>
    <row r="31" spans="1:10" ht="15">
      <c r="A31" s="53" t="s">
        <v>492</v>
      </c>
      <c r="B31" s="53" t="s">
        <v>363</v>
      </c>
      <c r="C31" s="53" t="s">
        <v>423</v>
      </c>
      <c r="D31" s="53" t="s">
        <v>493</v>
      </c>
      <c r="E31" s="53" t="s">
        <v>445</v>
      </c>
      <c r="F31" s="53" t="s">
        <v>479</v>
      </c>
      <c r="G31" s="53" t="s">
        <v>445</v>
      </c>
      <c r="H31" s="53" t="s">
        <v>445</v>
      </c>
      <c r="I31" s="53" t="s">
        <v>445</v>
      </c>
      <c r="J31" s="53" t="s">
        <v>446</v>
      </c>
    </row>
    <row r="32" spans="1:10" ht="15">
      <c r="A32" s="53" t="s">
        <v>494</v>
      </c>
      <c r="B32" s="53" t="s">
        <v>376</v>
      </c>
      <c r="C32" s="53" t="s">
        <v>456</v>
      </c>
      <c r="D32" s="53" t="s">
        <v>495</v>
      </c>
      <c r="E32" s="53" t="s">
        <v>458</v>
      </c>
      <c r="F32" s="53" t="s">
        <v>458</v>
      </c>
      <c r="G32" s="53" t="s">
        <v>458</v>
      </c>
      <c r="H32" s="53" t="s">
        <v>458</v>
      </c>
      <c r="I32" s="53" t="s">
        <v>458</v>
      </c>
      <c r="J32" s="53" t="s">
        <v>458</v>
      </c>
    </row>
    <row r="33" spans="1:10" ht="15">
      <c r="A33" s="53" t="s">
        <v>496</v>
      </c>
      <c r="B33" s="53" t="s">
        <v>341</v>
      </c>
      <c r="C33" s="53" t="s">
        <v>423</v>
      </c>
      <c r="D33" s="53" t="s">
        <v>497</v>
      </c>
      <c r="E33" s="53" t="s">
        <v>479</v>
      </c>
      <c r="F33" s="53" t="s">
        <v>498</v>
      </c>
      <c r="G33" s="53" t="s">
        <v>479</v>
      </c>
      <c r="H33" s="53" t="s">
        <v>498</v>
      </c>
      <c r="I33" s="53" t="s">
        <v>498</v>
      </c>
      <c r="J33" s="53" t="s">
        <v>426</v>
      </c>
    </row>
    <row r="34" spans="1:10" ht="15">
      <c r="A34" s="53" t="s">
        <v>499</v>
      </c>
      <c r="B34" s="53" t="s">
        <v>270</v>
      </c>
      <c r="C34" s="53" t="s">
        <v>423</v>
      </c>
      <c r="D34" s="53" t="s">
        <v>500</v>
      </c>
      <c r="E34" s="53" t="s">
        <v>501</v>
      </c>
      <c r="F34" s="53" t="s">
        <v>501</v>
      </c>
      <c r="G34" s="53" t="s">
        <v>501</v>
      </c>
      <c r="H34" s="53" t="s">
        <v>501</v>
      </c>
      <c r="I34" s="53" t="s">
        <v>501</v>
      </c>
      <c r="J34" s="53" t="s">
        <v>446</v>
      </c>
    </row>
    <row r="35" spans="1:10" ht="15">
      <c r="A35" s="53" t="s">
        <v>502</v>
      </c>
      <c r="B35" s="53" t="s">
        <v>222</v>
      </c>
      <c r="C35" s="53" t="s">
        <v>423</v>
      </c>
      <c r="D35" s="53" t="s">
        <v>503</v>
      </c>
      <c r="E35" s="53" t="s">
        <v>498</v>
      </c>
      <c r="F35" s="53" t="s">
        <v>479</v>
      </c>
      <c r="G35" s="53" t="s">
        <v>498</v>
      </c>
      <c r="H35" s="53" t="s">
        <v>479</v>
      </c>
      <c r="I35" s="53" t="s">
        <v>498</v>
      </c>
      <c r="J35" s="53" t="s">
        <v>446</v>
      </c>
    </row>
    <row r="36" spans="1:10" ht="15">
      <c r="A36" s="53" t="s">
        <v>504</v>
      </c>
      <c r="B36" s="53" t="s">
        <v>369</v>
      </c>
      <c r="C36" s="53" t="s">
        <v>423</v>
      </c>
      <c r="D36" s="53" t="s">
        <v>505</v>
      </c>
      <c r="E36" s="53" t="s">
        <v>501</v>
      </c>
      <c r="F36" s="53" t="s">
        <v>501</v>
      </c>
      <c r="G36" s="53" t="s">
        <v>501</v>
      </c>
      <c r="H36" s="53" t="s">
        <v>501</v>
      </c>
      <c r="I36" s="53" t="s">
        <v>501</v>
      </c>
      <c r="J36" s="53" t="s">
        <v>446</v>
      </c>
    </row>
    <row r="37" spans="1:10" ht="15">
      <c r="A37" s="53" t="s">
        <v>506</v>
      </c>
      <c r="B37" s="53" t="s">
        <v>315</v>
      </c>
      <c r="C37" s="53" t="s">
        <v>423</v>
      </c>
      <c r="D37" s="53" t="s">
        <v>507</v>
      </c>
      <c r="E37" s="53" t="s">
        <v>479</v>
      </c>
      <c r="F37" s="53" t="s">
        <v>498</v>
      </c>
      <c r="G37" s="53" t="s">
        <v>479</v>
      </c>
      <c r="H37" s="53" t="s">
        <v>498</v>
      </c>
      <c r="I37" s="53" t="s">
        <v>498</v>
      </c>
      <c r="J37" s="53" t="s">
        <v>446</v>
      </c>
    </row>
    <row r="38" spans="1:10" ht="15">
      <c r="A38" s="53" t="s">
        <v>508</v>
      </c>
      <c r="B38" s="53" t="s">
        <v>321</v>
      </c>
      <c r="C38" s="53" t="s">
        <v>423</v>
      </c>
      <c r="D38" s="53" t="s">
        <v>509</v>
      </c>
      <c r="E38" s="53" t="s">
        <v>425</v>
      </c>
      <c r="F38" s="53" t="s">
        <v>425</v>
      </c>
      <c r="G38" s="53" t="s">
        <v>425</v>
      </c>
      <c r="H38" s="53" t="s">
        <v>425</v>
      </c>
      <c r="I38" s="53" t="s">
        <v>425</v>
      </c>
      <c r="J38" s="53" t="s">
        <v>426</v>
      </c>
    </row>
    <row r="39" spans="1:10" ht="15">
      <c r="A39" s="53" t="s">
        <v>510</v>
      </c>
      <c r="B39" s="53" t="s">
        <v>345</v>
      </c>
      <c r="C39" s="53" t="s">
        <v>423</v>
      </c>
      <c r="D39" s="53" t="s">
        <v>511</v>
      </c>
      <c r="E39" s="53" t="s">
        <v>479</v>
      </c>
      <c r="F39" s="53" t="s">
        <v>498</v>
      </c>
      <c r="G39" s="53" t="s">
        <v>479</v>
      </c>
      <c r="H39" s="53" t="s">
        <v>498</v>
      </c>
      <c r="I39" s="53" t="s">
        <v>498</v>
      </c>
      <c r="J39" s="53" t="s">
        <v>446</v>
      </c>
    </row>
    <row r="40" spans="1:10" ht="15">
      <c r="A40" s="53" t="s">
        <v>512</v>
      </c>
      <c r="B40" s="53" t="s">
        <v>319</v>
      </c>
      <c r="C40" s="53" t="s">
        <v>423</v>
      </c>
      <c r="D40" s="53" t="s">
        <v>513</v>
      </c>
      <c r="E40" s="53" t="s">
        <v>479</v>
      </c>
      <c r="F40" s="53" t="s">
        <v>498</v>
      </c>
      <c r="G40" s="53" t="s">
        <v>479</v>
      </c>
      <c r="H40" s="53" t="s">
        <v>498</v>
      </c>
      <c r="I40" s="53" t="s">
        <v>498</v>
      </c>
      <c r="J40" s="53" t="s">
        <v>426</v>
      </c>
    </row>
    <row r="41" spans="1:10" ht="15">
      <c r="A41" s="53" t="s">
        <v>514</v>
      </c>
      <c r="B41" s="53" t="s">
        <v>353</v>
      </c>
      <c r="C41" s="53" t="s">
        <v>423</v>
      </c>
      <c r="D41" s="53" t="s">
        <v>515</v>
      </c>
      <c r="E41" s="53" t="s">
        <v>498</v>
      </c>
      <c r="F41" s="53" t="s">
        <v>479</v>
      </c>
      <c r="G41" s="53" t="s">
        <v>498</v>
      </c>
      <c r="H41" s="53" t="s">
        <v>479</v>
      </c>
      <c r="I41" s="53" t="s">
        <v>498</v>
      </c>
      <c r="J41" s="53" t="s">
        <v>446</v>
      </c>
    </row>
    <row r="42" spans="1:10" ht="15">
      <c r="A42" s="53" t="s">
        <v>516</v>
      </c>
      <c r="B42" s="53" t="s">
        <v>256</v>
      </c>
      <c r="C42" s="53" t="s">
        <v>423</v>
      </c>
      <c r="D42" s="53" t="s">
        <v>517</v>
      </c>
      <c r="E42" s="53" t="s">
        <v>498</v>
      </c>
      <c r="F42" s="53" t="s">
        <v>479</v>
      </c>
      <c r="G42" s="53" t="s">
        <v>498</v>
      </c>
      <c r="H42" s="53" t="s">
        <v>479</v>
      </c>
      <c r="I42" s="53" t="s">
        <v>498</v>
      </c>
      <c r="J42" s="53" t="s">
        <v>446</v>
      </c>
    </row>
    <row r="43" spans="1:10" ht="15">
      <c r="A43" s="53" t="s">
        <v>518</v>
      </c>
      <c r="B43" s="53" t="s">
        <v>351</v>
      </c>
      <c r="C43" s="53" t="s">
        <v>423</v>
      </c>
      <c r="D43" s="53" t="s">
        <v>519</v>
      </c>
      <c r="E43" s="53" t="s">
        <v>425</v>
      </c>
      <c r="F43" s="53" t="s">
        <v>425</v>
      </c>
      <c r="G43" s="53" t="s">
        <v>425</v>
      </c>
      <c r="H43" s="53" t="s">
        <v>425</v>
      </c>
      <c r="I43" s="53" t="s">
        <v>425</v>
      </c>
      <c r="J43" s="53" t="s">
        <v>426</v>
      </c>
    </row>
    <row r="44" spans="1:10" ht="15">
      <c r="A44" s="53" t="s">
        <v>520</v>
      </c>
      <c r="B44" s="53" t="s">
        <v>224</v>
      </c>
      <c r="C44" s="53" t="s">
        <v>423</v>
      </c>
      <c r="D44" s="53" t="s">
        <v>521</v>
      </c>
      <c r="E44" s="53" t="s">
        <v>445</v>
      </c>
      <c r="F44" s="53" t="s">
        <v>479</v>
      </c>
      <c r="G44" s="53" t="s">
        <v>445</v>
      </c>
      <c r="H44" s="53" t="s">
        <v>445</v>
      </c>
      <c r="I44" s="53" t="s">
        <v>445</v>
      </c>
      <c r="J44" s="53" t="s">
        <v>446</v>
      </c>
    </row>
    <row r="45" spans="1:10" ht="15">
      <c r="A45" s="53" t="s">
        <v>522</v>
      </c>
      <c r="B45" s="53" t="s">
        <v>214</v>
      </c>
      <c r="C45" s="53" t="s">
        <v>423</v>
      </c>
      <c r="D45" s="53" t="s">
        <v>523</v>
      </c>
      <c r="E45" s="53" t="s">
        <v>445</v>
      </c>
      <c r="F45" s="53" t="s">
        <v>479</v>
      </c>
      <c r="G45" s="53" t="s">
        <v>445</v>
      </c>
      <c r="H45" s="53" t="s">
        <v>445</v>
      </c>
      <c r="I45" s="53" t="s">
        <v>445</v>
      </c>
      <c r="J45" s="53" t="s">
        <v>446</v>
      </c>
    </row>
    <row r="46" spans="1:10" ht="15">
      <c r="A46" s="53" t="s">
        <v>524</v>
      </c>
      <c r="B46" s="53" t="s">
        <v>266</v>
      </c>
      <c r="C46" s="53" t="s">
        <v>423</v>
      </c>
      <c r="D46" s="53" t="s">
        <v>525</v>
      </c>
      <c r="E46" s="53" t="s">
        <v>498</v>
      </c>
      <c r="F46" s="53" t="s">
        <v>479</v>
      </c>
      <c r="G46" s="53" t="s">
        <v>498</v>
      </c>
      <c r="H46" s="53" t="s">
        <v>479</v>
      </c>
      <c r="I46" s="53" t="s">
        <v>498</v>
      </c>
      <c r="J46" s="53" t="s">
        <v>446</v>
      </c>
    </row>
    <row r="47" spans="1:10" ht="15">
      <c r="A47" s="53" t="s">
        <v>526</v>
      </c>
      <c r="B47" s="53" t="s">
        <v>252</v>
      </c>
      <c r="C47" s="53" t="s">
        <v>423</v>
      </c>
      <c r="D47" s="53" t="s">
        <v>527</v>
      </c>
      <c r="E47" s="53" t="s">
        <v>425</v>
      </c>
      <c r="F47" s="53" t="s">
        <v>425</v>
      </c>
      <c r="G47" s="53" t="s">
        <v>425</v>
      </c>
      <c r="H47" s="53" t="s">
        <v>425</v>
      </c>
      <c r="I47" s="53" t="s">
        <v>425</v>
      </c>
      <c r="J47" s="53" t="s">
        <v>426</v>
      </c>
    </row>
    <row r="48" spans="1:10" ht="15">
      <c r="A48" s="53" t="s">
        <v>528</v>
      </c>
      <c r="B48" s="53" t="s">
        <v>206</v>
      </c>
      <c r="C48" s="53" t="s">
        <v>423</v>
      </c>
      <c r="D48" s="53" t="s">
        <v>529</v>
      </c>
      <c r="E48" s="53" t="s">
        <v>501</v>
      </c>
      <c r="F48" s="53" t="s">
        <v>501</v>
      </c>
      <c r="G48" s="53" t="s">
        <v>501</v>
      </c>
      <c r="H48" s="53" t="s">
        <v>501</v>
      </c>
      <c r="I48" s="53" t="s">
        <v>501</v>
      </c>
      <c r="J48" s="53" t="s">
        <v>446</v>
      </c>
    </row>
    <row r="49" spans="1:10" ht="15">
      <c r="A49" s="53" t="s">
        <v>530</v>
      </c>
      <c r="B49" s="53" t="s">
        <v>317</v>
      </c>
      <c r="C49" s="53" t="s">
        <v>423</v>
      </c>
      <c r="D49" s="53" t="s">
        <v>531</v>
      </c>
      <c r="E49" s="53" t="s">
        <v>498</v>
      </c>
      <c r="F49" s="53" t="s">
        <v>479</v>
      </c>
      <c r="G49" s="53" t="s">
        <v>498</v>
      </c>
      <c r="H49" s="53" t="s">
        <v>479</v>
      </c>
      <c r="I49" s="53" t="s">
        <v>498</v>
      </c>
      <c r="J49" s="53" t="s">
        <v>446</v>
      </c>
    </row>
    <row r="50" spans="1:10" ht="15">
      <c r="A50" s="53" t="s">
        <v>532</v>
      </c>
      <c r="B50" s="53" t="s">
        <v>275</v>
      </c>
      <c r="C50" s="53" t="s">
        <v>423</v>
      </c>
      <c r="D50" s="53" t="s">
        <v>533</v>
      </c>
      <c r="E50" s="53" t="s">
        <v>498</v>
      </c>
      <c r="F50" s="53" t="s">
        <v>479</v>
      </c>
      <c r="G50" s="53" t="s">
        <v>498</v>
      </c>
      <c r="H50" s="53" t="s">
        <v>479</v>
      </c>
      <c r="I50" s="53" t="s">
        <v>498</v>
      </c>
      <c r="J50" s="53" t="s">
        <v>446</v>
      </c>
    </row>
    <row r="51" spans="1:10" ht="15">
      <c r="A51" s="53" t="s">
        <v>534</v>
      </c>
      <c r="B51" s="53" t="s">
        <v>361</v>
      </c>
      <c r="C51" s="53" t="s">
        <v>423</v>
      </c>
      <c r="D51" s="53" t="s">
        <v>535</v>
      </c>
      <c r="E51" s="53" t="s">
        <v>498</v>
      </c>
      <c r="F51" s="53" t="s">
        <v>479</v>
      </c>
      <c r="G51" s="53" t="s">
        <v>498</v>
      </c>
      <c r="H51" s="53" t="s">
        <v>479</v>
      </c>
      <c r="I51" s="53" t="s">
        <v>498</v>
      </c>
      <c r="J51" s="53" t="s">
        <v>446</v>
      </c>
    </row>
    <row r="52" spans="1:10" ht="15">
      <c r="A52" s="53" t="s">
        <v>536</v>
      </c>
      <c r="B52" s="53" t="s">
        <v>335</v>
      </c>
      <c r="C52" s="53" t="s">
        <v>423</v>
      </c>
      <c r="D52" s="53" t="s">
        <v>537</v>
      </c>
      <c r="E52" s="53" t="s">
        <v>498</v>
      </c>
      <c r="F52" s="53" t="s">
        <v>479</v>
      </c>
      <c r="G52" s="53" t="s">
        <v>498</v>
      </c>
      <c r="H52" s="53" t="s">
        <v>479</v>
      </c>
      <c r="I52" s="53" t="s">
        <v>498</v>
      </c>
      <c r="J52" s="53" t="s">
        <v>446</v>
      </c>
    </row>
    <row r="53" spans="1:10" ht="15">
      <c r="A53" s="53" t="s">
        <v>538</v>
      </c>
      <c r="B53" s="53" t="s">
        <v>234</v>
      </c>
      <c r="C53" s="53" t="s">
        <v>423</v>
      </c>
      <c r="D53" s="53" t="s">
        <v>539</v>
      </c>
      <c r="E53" s="53" t="s">
        <v>425</v>
      </c>
      <c r="F53" s="53" t="s">
        <v>425</v>
      </c>
      <c r="G53" s="53" t="s">
        <v>425</v>
      </c>
      <c r="H53" s="53" t="s">
        <v>425</v>
      </c>
      <c r="I53" s="53" t="s">
        <v>425</v>
      </c>
      <c r="J53" s="53" t="s">
        <v>426</v>
      </c>
    </row>
    <row r="54" spans="1:10" ht="15">
      <c r="A54" s="53" t="s">
        <v>540</v>
      </c>
      <c r="B54" s="53" t="s">
        <v>333</v>
      </c>
      <c r="C54" s="53" t="s">
        <v>423</v>
      </c>
      <c r="D54" s="53" t="s">
        <v>541</v>
      </c>
      <c r="E54" s="53" t="s">
        <v>479</v>
      </c>
      <c r="F54" s="53" t="s">
        <v>498</v>
      </c>
      <c r="G54" s="53" t="s">
        <v>479</v>
      </c>
      <c r="H54" s="53" t="s">
        <v>498</v>
      </c>
      <c r="I54" s="53" t="s">
        <v>498</v>
      </c>
      <c r="J54" s="53" t="s">
        <v>446</v>
      </c>
    </row>
    <row r="55" spans="1:10" ht="15">
      <c r="A55" s="53" t="s">
        <v>542</v>
      </c>
      <c r="B55" s="53" t="s">
        <v>226</v>
      </c>
      <c r="C55" s="53" t="s">
        <v>423</v>
      </c>
      <c r="D55" s="53" t="s">
        <v>543</v>
      </c>
      <c r="E55" s="53" t="s">
        <v>479</v>
      </c>
      <c r="F55" s="53" t="s">
        <v>498</v>
      </c>
      <c r="G55" s="53" t="s">
        <v>479</v>
      </c>
      <c r="H55" s="53" t="s">
        <v>498</v>
      </c>
      <c r="I55" s="53" t="s">
        <v>498</v>
      </c>
      <c r="J55" s="53" t="s">
        <v>446</v>
      </c>
    </row>
    <row r="56" spans="1:10" ht="15">
      <c r="A56" s="53" t="s">
        <v>544</v>
      </c>
      <c r="B56" s="53" t="s">
        <v>313</v>
      </c>
      <c r="C56" s="53" t="s">
        <v>423</v>
      </c>
      <c r="D56" s="53" t="s">
        <v>545</v>
      </c>
      <c r="E56" s="53" t="s">
        <v>498</v>
      </c>
      <c r="F56" s="53" t="s">
        <v>479</v>
      </c>
      <c r="G56" s="53" t="s">
        <v>498</v>
      </c>
      <c r="H56" s="53" t="s">
        <v>479</v>
      </c>
      <c r="I56" s="53" t="s">
        <v>498</v>
      </c>
      <c r="J56" s="53" t="s">
        <v>446</v>
      </c>
    </row>
    <row r="57" spans="1:10" ht="15">
      <c r="A57" s="53" t="s">
        <v>546</v>
      </c>
      <c r="B57" s="53" t="s">
        <v>371</v>
      </c>
      <c r="C57" s="53" t="s">
        <v>423</v>
      </c>
      <c r="D57" s="53" t="s">
        <v>547</v>
      </c>
      <c r="E57" s="53" t="s">
        <v>498</v>
      </c>
      <c r="F57" s="53" t="s">
        <v>479</v>
      </c>
      <c r="G57" s="53" t="s">
        <v>498</v>
      </c>
      <c r="H57" s="53" t="s">
        <v>479</v>
      </c>
      <c r="I57" s="53" t="s">
        <v>498</v>
      </c>
      <c r="J57" s="53" t="s">
        <v>446</v>
      </c>
    </row>
    <row r="58" spans="1:10" ht="15">
      <c r="A58" s="53" t="s">
        <v>548</v>
      </c>
      <c r="B58" s="53" t="s">
        <v>311</v>
      </c>
      <c r="C58" s="53" t="s">
        <v>423</v>
      </c>
      <c r="D58" s="53" t="s">
        <v>549</v>
      </c>
      <c r="E58" s="53" t="s">
        <v>498</v>
      </c>
      <c r="F58" s="53" t="s">
        <v>479</v>
      </c>
      <c r="G58" s="53" t="s">
        <v>498</v>
      </c>
      <c r="H58" s="53" t="s">
        <v>479</v>
      </c>
      <c r="I58" s="53" t="s">
        <v>498</v>
      </c>
      <c r="J58" s="53" t="s">
        <v>446</v>
      </c>
    </row>
    <row r="59" spans="1:10" ht="15">
      <c r="A59" s="53" t="s">
        <v>550</v>
      </c>
      <c r="B59" s="53" t="s">
        <v>377</v>
      </c>
      <c r="C59" s="53" t="s">
        <v>456</v>
      </c>
      <c r="D59" s="53" t="s">
        <v>551</v>
      </c>
      <c r="E59" s="53" t="s">
        <v>458</v>
      </c>
      <c r="F59" s="53" t="s">
        <v>458</v>
      </c>
      <c r="G59" s="53" t="s">
        <v>458</v>
      </c>
      <c r="H59" s="53" t="s">
        <v>458</v>
      </c>
      <c r="I59" s="53" t="s">
        <v>458</v>
      </c>
      <c r="J59" s="53" t="s">
        <v>458</v>
      </c>
    </row>
    <row r="60" spans="1:10" ht="15">
      <c r="A60" s="53" t="s">
        <v>552</v>
      </c>
      <c r="B60" s="53" t="s">
        <v>343</v>
      </c>
      <c r="C60" s="53" t="s">
        <v>423</v>
      </c>
      <c r="D60" s="53" t="s">
        <v>553</v>
      </c>
      <c r="E60" s="53" t="s">
        <v>501</v>
      </c>
      <c r="F60" s="53" t="s">
        <v>501</v>
      </c>
      <c r="G60" s="53" t="s">
        <v>501</v>
      </c>
      <c r="H60" s="53" t="s">
        <v>501</v>
      </c>
      <c r="I60" s="53" t="s">
        <v>501</v>
      </c>
      <c r="J60" s="53" t="s">
        <v>426</v>
      </c>
    </row>
    <row r="61" spans="1:10" ht="15">
      <c r="A61" s="53" t="s">
        <v>554</v>
      </c>
      <c r="B61" s="53" t="s">
        <v>260</v>
      </c>
      <c r="C61" s="53" t="s">
        <v>423</v>
      </c>
      <c r="D61" s="53" t="s">
        <v>555</v>
      </c>
      <c r="E61" s="53" t="s">
        <v>445</v>
      </c>
      <c r="F61" s="53" t="s">
        <v>479</v>
      </c>
      <c r="G61" s="53" t="s">
        <v>445</v>
      </c>
      <c r="H61" s="53" t="s">
        <v>445</v>
      </c>
      <c r="I61" s="53" t="s">
        <v>445</v>
      </c>
      <c r="J61" s="53" t="s">
        <v>446</v>
      </c>
    </row>
    <row r="62" spans="1:10" ht="15">
      <c r="A62" s="53" t="s">
        <v>556</v>
      </c>
      <c r="B62" s="53" t="s">
        <v>228</v>
      </c>
      <c r="C62" s="53" t="s">
        <v>423</v>
      </c>
      <c r="D62" s="53" t="s">
        <v>557</v>
      </c>
      <c r="E62" s="53" t="s">
        <v>558</v>
      </c>
      <c r="F62" s="53" t="s">
        <v>558</v>
      </c>
      <c r="G62" s="53" t="s">
        <v>558</v>
      </c>
      <c r="H62" s="53" t="s">
        <v>558</v>
      </c>
      <c r="I62" s="53" t="s">
        <v>558</v>
      </c>
      <c r="J62" s="53" t="s">
        <v>559</v>
      </c>
    </row>
    <row r="63" spans="1:10" ht="15">
      <c r="A63" s="53" t="s">
        <v>560</v>
      </c>
      <c r="B63" s="53" t="s">
        <v>357</v>
      </c>
      <c r="C63" s="53" t="s">
        <v>423</v>
      </c>
      <c r="D63" s="53" t="s">
        <v>561</v>
      </c>
      <c r="E63" s="53" t="s">
        <v>445</v>
      </c>
      <c r="F63" s="53" t="s">
        <v>445</v>
      </c>
      <c r="G63" s="53" t="s">
        <v>445</v>
      </c>
      <c r="H63" s="53" t="s">
        <v>479</v>
      </c>
      <c r="I63" s="53" t="s">
        <v>445</v>
      </c>
      <c r="J63" s="53" t="s">
        <v>446</v>
      </c>
    </row>
    <row r="64" spans="1:10" ht="15">
      <c r="A64" s="53" t="s">
        <v>562</v>
      </c>
      <c r="B64" s="53" t="s">
        <v>232</v>
      </c>
      <c r="C64" s="53" t="s">
        <v>423</v>
      </c>
      <c r="D64" s="53" t="s">
        <v>563</v>
      </c>
      <c r="E64" s="53" t="s">
        <v>445</v>
      </c>
      <c r="F64" s="53" t="s">
        <v>445</v>
      </c>
      <c r="G64" s="53" t="s">
        <v>445</v>
      </c>
      <c r="H64" s="53" t="s">
        <v>479</v>
      </c>
      <c r="I64" s="53" t="s">
        <v>445</v>
      </c>
      <c r="J64" s="53" t="s">
        <v>446</v>
      </c>
    </row>
    <row r="65" spans="1:10" ht="15">
      <c r="A65" s="53" t="s">
        <v>564</v>
      </c>
      <c r="B65" s="53" t="s">
        <v>303</v>
      </c>
      <c r="C65" s="53" t="s">
        <v>423</v>
      </c>
      <c r="D65" s="53" t="s">
        <v>565</v>
      </c>
      <c r="E65" s="53" t="s">
        <v>425</v>
      </c>
      <c r="F65" s="53" t="s">
        <v>425</v>
      </c>
      <c r="G65" s="53" t="s">
        <v>425</v>
      </c>
      <c r="H65" s="53" t="s">
        <v>425</v>
      </c>
      <c r="I65" s="53" t="s">
        <v>425</v>
      </c>
      <c r="J65" s="53" t="s">
        <v>426</v>
      </c>
    </row>
    <row r="66" spans="1:10" ht="15">
      <c r="A66" s="53" t="s">
        <v>566</v>
      </c>
      <c r="B66" s="53" t="s">
        <v>378</v>
      </c>
      <c r="C66" s="53" t="s">
        <v>456</v>
      </c>
      <c r="D66" s="53" t="s">
        <v>567</v>
      </c>
      <c r="E66" s="53" t="s">
        <v>458</v>
      </c>
      <c r="F66" s="53" t="s">
        <v>458</v>
      </c>
      <c r="G66" s="53" t="s">
        <v>458</v>
      </c>
      <c r="H66" s="53" t="s">
        <v>458</v>
      </c>
      <c r="I66" s="53" t="s">
        <v>458</v>
      </c>
      <c r="J66" s="53" t="s">
        <v>458</v>
      </c>
    </row>
    <row r="67" spans="1:10" ht="15">
      <c r="A67" s="53" t="s">
        <v>568</v>
      </c>
      <c r="B67" s="53" t="s">
        <v>309</v>
      </c>
      <c r="C67" s="53" t="s">
        <v>423</v>
      </c>
      <c r="D67" s="53" t="s">
        <v>569</v>
      </c>
      <c r="E67" s="53" t="s">
        <v>425</v>
      </c>
      <c r="F67" s="53" t="s">
        <v>425</v>
      </c>
      <c r="G67" s="53" t="s">
        <v>425</v>
      </c>
      <c r="H67" s="53" t="s">
        <v>425</v>
      </c>
      <c r="I67" s="53" t="s">
        <v>425</v>
      </c>
      <c r="J67" s="53" t="s">
        <v>426</v>
      </c>
    </row>
    <row r="68" spans="1:10" ht="15">
      <c r="A68" s="53" t="s">
        <v>570</v>
      </c>
      <c r="B68" s="53" t="s">
        <v>272</v>
      </c>
      <c r="C68" s="53" t="s">
        <v>423</v>
      </c>
      <c r="D68" s="53" t="s">
        <v>571</v>
      </c>
      <c r="E68" s="53" t="s">
        <v>425</v>
      </c>
      <c r="F68" s="53" t="s">
        <v>425</v>
      </c>
      <c r="G68" s="53" t="s">
        <v>425</v>
      </c>
      <c r="H68" s="53" t="s">
        <v>425</v>
      </c>
      <c r="I68" s="53" t="s">
        <v>425</v>
      </c>
      <c r="J68" s="53" t="s">
        <v>426</v>
      </c>
    </row>
    <row r="69" spans="1:10" ht="15">
      <c r="A69" s="53" t="s">
        <v>572</v>
      </c>
      <c r="B69" s="53" t="s">
        <v>277</v>
      </c>
      <c r="C69" s="53" t="s">
        <v>423</v>
      </c>
      <c r="D69" s="53" t="s">
        <v>573</v>
      </c>
      <c r="E69" s="53" t="s">
        <v>498</v>
      </c>
      <c r="F69" s="53" t="s">
        <v>479</v>
      </c>
      <c r="G69" s="53" t="s">
        <v>498</v>
      </c>
      <c r="H69" s="53" t="s">
        <v>479</v>
      </c>
      <c r="I69" s="53" t="s">
        <v>498</v>
      </c>
      <c r="J69" s="53" t="s">
        <v>446</v>
      </c>
    </row>
    <row r="70" spans="1:10" ht="15">
      <c r="A70" s="53" t="s">
        <v>574</v>
      </c>
      <c r="B70" s="53" t="s">
        <v>307</v>
      </c>
      <c r="C70" s="53" t="s">
        <v>423</v>
      </c>
      <c r="D70" s="53" t="s">
        <v>575</v>
      </c>
      <c r="E70" s="53" t="s">
        <v>501</v>
      </c>
      <c r="F70" s="53" t="s">
        <v>501</v>
      </c>
      <c r="G70" s="53" t="s">
        <v>501</v>
      </c>
      <c r="H70" s="53" t="s">
        <v>501</v>
      </c>
      <c r="I70" s="53" t="s">
        <v>501</v>
      </c>
      <c r="J70" s="53" t="s">
        <v>426</v>
      </c>
    </row>
    <row r="71" spans="1:10" ht="15">
      <c r="A71" s="53" t="s">
        <v>576</v>
      </c>
      <c r="B71" s="53" t="s">
        <v>291</v>
      </c>
      <c r="C71" s="53" t="s">
        <v>423</v>
      </c>
      <c r="D71" s="53" t="s">
        <v>577</v>
      </c>
      <c r="E71" s="53" t="s">
        <v>425</v>
      </c>
      <c r="F71" s="53" t="s">
        <v>425</v>
      </c>
      <c r="G71" s="53" t="s">
        <v>425</v>
      </c>
      <c r="H71" s="53" t="s">
        <v>425</v>
      </c>
      <c r="I71" s="53" t="s">
        <v>425</v>
      </c>
      <c r="J71" s="53" t="s">
        <v>426</v>
      </c>
    </row>
    <row r="72" spans="1:10" ht="15">
      <c r="A72" s="53" t="s">
        <v>578</v>
      </c>
      <c r="B72" s="53" t="s">
        <v>236</v>
      </c>
      <c r="C72" s="53" t="s">
        <v>423</v>
      </c>
      <c r="D72" s="53" t="s">
        <v>579</v>
      </c>
      <c r="E72" s="53" t="s">
        <v>501</v>
      </c>
      <c r="F72" s="53" t="s">
        <v>501</v>
      </c>
      <c r="G72" s="53" t="s">
        <v>501</v>
      </c>
      <c r="H72" s="53" t="s">
        <v>501</v>
      </c>
      <c r="I72" s="53" t="s">
        <v>501</v>
      </c>
      <c r="J72" s="53" t="s">
        <v>426</v>
      </c>
    </row>
    <row r="73" spans="1:10" ht="15">
      <c r="A73" s="53" t="s">
        <v>580</v>
      </c>
      <c r="B73" s="53" t="s">
        <v>220</v>
      </c>
      <c r="C73" s="53" t="s">
        <v>423</v>
      </c>
      <c r="D73" s="53" t="s">
        <v>581</v>
      </c>
      <c r="E73" s="53" t="s">
        <v>425</v>
      </c>
      <c r="F73" s="53" t="s">
        <v>425</v>
      </c>
      <c r="G73" s="53" t="s">
        <v>425</v>
      </c>
      <c r="H73" s="53" t="s">
        <v>425</v>
      </c>
      <c r="I73" s="53" t="s">
        <v>425</v>
      </c>
      <c r="J73" s="53" t="s">
        <v>426</v>
      </c>
    </row>
    <row r="74" spans="1:10" ht="15">
      <c r="A74" s="53" t="s">
        <v>582</v>
      </c>
      <c r="B74" s="53" t="s">
        <v>379</v>
      </c>
      <c r="C74" s="53" t="s">
        <v>456</v>
      </c>
      <c r="D74" s="53" t="s">
        <v>583</v>
      </c>
      <c r="E74" s="53" t="s">
        <v>458</v>
      </c>
      <c r="F74" s="53" t="s">
        <v>458</v>
      </c>
      <c r="G74" s="53" t="s">
        <v>458</v>
      </c>
      <c r="H74" s="53" t="s">
        <v>458</v>
      </c>
      <c r="I74" s="53" t="s">
        <v>458</v>
      </c>
      <c r="J74" s="53" t="s">
        <v>458</v>
      </c>
    </row>
    <row r="75" spans="1:10" ht="15">
      <c r="A75" s="53" t="s">
        <v>584</v>
      </c>
      <c r="B75" s="53" t="s">
        <v>279</v>
      </c>
      <c r="C75" s="53" t="s">
        <v>423</v>
      </c>
      <c r="D75" s="53" t="s">
        <v>585</v>
      </c>
      <c r="E75" s="53" t="s">
        <v>501</v>
      </c>
      <c r="F75" s="53" t="s">
        <v>501</v>
      </c>
      <c r="G75" s="53" t="s">
        <v>501</v>
      </c>
      <c r="H75" s="53" t="s">
        <v>501</v>
      </c>
      <c r="I75" s="53" t="s">
        <v>501</v>
      </c>
      <c r="J75" s="53" t="s">
        <v>426</v>
      </c>
    </row>
    <row r="76" spans="1:10" ht="15">
      <c r="A76" s="53" t="s">
        <v>586</v>
      </c>
      <c r="B76" s="53" t="s">
        <v>295</v>
      </c>
      <c r="C76" s="53" t="s">
        <v>423</v>
      </c>
      <c r="D76" s="53" t="s">
        <v>587</v>
      </c>
      <c r="E76" s="53" t="s">
        <v>445</v>
      </c>
      <c r="F76" s="53" t="s">
        <v>479</v>
      </c>
      <c r="G76" s="53" t="s">
        <v>445</v>
      </c>
      <c r="H76" s="53" t="s">
        <v>445</v>
      </c>
      <c r="I76" s="53" t="s">
        <v>445</v>
      </c>
      <c r="J76" s="53" t="s">
        <v>426</v>
      </c>
    </row>
    <row r="77" spans="1:10" ht="15">
      <c r="A77" s="53" t="s">
        <v>588</v>
      </c>
      <c r="B77" s="53" t="s">
        <v>268</v>
      </c>
      <c r="C77" s="53" t="s">
        <v>423</v>
      </c>
      <c r="D77" s="53" t="s">
        <v>589</v>
      </c>
      <c r="E77" s="53" t="s">
        <v>501</v>
      </c>
      <c r="F77" s="53" t="s">
        <v>501</v>
      </c>
      <c r="G77" s="53" t="s">
        <v>501</v>
      </c>
      <c r="H77" s="53" t="s">
        <v>501</v>
      </c>
      <c r="I77" s="53" t="s">
        <v>501</v>
      </c>
      <c r="J77" s="53" t="s">
        <v>426</v>
      </c>
    </row>
    <row r="78" spans="1:10" ht="15">
      <c r="A78" s="53" t="s">
        <v>590</v>
      </c>
      <c r="B78" s="53" t="s">
        <v>325</v>
      </c>
      <c r="C78" s="53" t="s">
        <v>423</v>
      </c>
      <c r="D78" s="53" t="s">
        <v>591</v>
      </c>
      <c r="E78" s="53" t="s">
        <v>501</v>
      </c>
      <c r="F78" s="53" t="s">
        <v>501</v>
      </c>
      <c r="G78" s="53" t="s">
        <v>501</v>
      </c>
      <c r="H78" s="53" t="s">
        <v>501</v>
      </c>
      <c r="I78" s="53" t="s">
        <v>501</v>
      </c>
      <c r="J78" s="53" t="s">
        <v>426</v>
      </c>
    </row>
    <row r="79" spans="1:10" ht="15">
      <c r="A79" s="53" t="s">
        <v>592</v>
      </c>
      <c r="B79" s="53" t="s">
        <v>218</v>
      </c>
      <c r="C79" s="53" t="s">
        <v>423</v>
      </c>
      <c r="D79" s="53" t="s">
        <v>593</v>
      </c>
      <c r="E79" s="53" t="s">
        <v>445</v>
      </c>
      <c r="F79" s="53" t="s">
        <v>479</v>
      </c>
      <c r="G79" s="53" t="s">
        <v>445</v>
      </c>
      <c r="H79" s="53" t="s">
        <v>445</v>
      </c>
      <c r="I79" s="53" t="s">
        <v>445</v>
      </c>
      <c r="J79" s="53" t="s">
        <v>446</v>
      </c>
    </row>
    <row r="80" spans="1:10" ht="15">
      <c r="A80" s="53" t="s">
        <v>594</v>
      </c>
      <c r="B80" s="53" t="s">
        <v>240</v>
      </c>
      <c r="C80" s="53" t="s">
        <v>423</v>
      </c>
      <c r="D80" s="53" t="s">
        <v>595</v>
      </c>
      <c r="E80" s="53" t="s">
        <v>445</v>
      </c>
      <c r="F80" s="53" t="s">
        <v>479</v>
      </c>
      <c r="G80" s="53" t="s">
        <v>445</v>
      </c>
      <c r="H80" s="53" t="s">
        <v>445</v>
      </c>
      <c r="I80" s="53" t="s">
        <v>445</v>
      </c>
      <c r="J80" s="53" t="s">
        <v>446</v>
      </c>
    </row>
    <row r="81" spans="1:10" ht="15">
      <c r="A81" s="53" t="s">
        <v>596</v>
      </c>
      <c r="B81" s="53" t="s">
        <v>293</v>
      </c>
      <c r="C81" s="53" t="s">
        <v>423</v>
      </c>
      <c r="D81" s="53" t="s">
        <v>597</v>
      </c>
      <c r="E81" s="53" t="s">
        <v>425</v>
      </c>
      <c r="F81" s="53" t="s">
        <v>425</v>
      </c>
      <c r="G81" s="53" t="s">
        <v>425</v>
      </c>
      <c r="H81" s="53" t="s">
        <v>425</v>
      </c>
      <c r="I81" s="53" t="s">
        <v>425</v>
      </c>
      <c r="J81" s="53" t="s">
        <v>426</v>
      </c>
    </row>
    <row r="82" spans="1:10" ht="15">
      <c r="A82" s="53" t="s">
        <v>598</v>
      </c>
      <c r="B82" s="53" t="s">
        <v>289</v>
      </c>
      <c r="C82" s="53" t="s">
        <v>423</v>
      </c>
      <c r="D82" s="53" t="s">
        <v>599</v>
      </c>
      <c r="E82" s="53" t="s">
        <v>501</v>
      </c>
      <c r="F82" s="53" t="s">
        <v>501</v>
      </c>
      <c r="G82" s="53" t="s">
        <v>501</v>
      </c>
      <c r="H82" s="53" t="s">
        <v>501</v>
      </c>
      <c r="I82" s="53" t="s">
        <v>501</v>
      </c>
      <c r="J82" s="53" t="s">
        <v>446</v>
      </c>
    </row>
    <row r="83" spans="1:10" ht="15">
      <c r="A83" s="53" t="s">
        <v>600</v>
      </c>
      <c r="B83" s="53" t="s">
        <v>355</v>
      </c>
      <c r="C83" s="53" t="s">
        <v>423</v>
      </c>
      <c r="D83" s="53" t="s">
        <v>601</v>
      </c>
      <c r="E83" s="53" t="s">
        <v>445</v>
      </c>
      <c r="F83" s="53" t="s">
        <v>445</v>
      </c>
      <c r="G83" s="53" t="s">
        <v>445</v>
      </c>
      <c r="H83" s="53" t="s">
        <v>479</v>
      </c>
      <c r="I83" s="53" t="s">
        <v>445</v>
      </c>
      <c r="J83" s="53" t="s">
        <v>446</v>
      </c>
    </row>
    <row r="84" spans="1:10" ht="15">
      <c r="A84" s="53" t="s">
        <v>602</v>
      </c>
      <c r="B84" s="53" t="s">
        <v>238</v>
      </c>
      <c r="C84" s="53" t="s">
        <v>423</v>
      </c>
      <c r="D84" s="53" t="s">
        <v>603</v>
      </c>
      <c r="E84" s="53" t="s">
        <v>445</v>
      </c>
      <c r="F84" s="53" t="s">
        <v>479</v>
      </c>
      <c r="G84" s="53" t="s">
        <v>445</v>
      </c>
      <c r="H84" s="53" t="s">
        <v>445</v>
      </c>
      <c r="I84" s="53" t="s">
        <v>445</v>
      </c>
      <c r="J84" s="53" t="s">
        <v>446</v>
      </c>
    </row>
    <row r="85" spans="1:10" ht="15">
      <c r="A85" s="53" t="s">
        <v>604</v>
      </c>
      <c r="B85" s="53" t="s">
        <v>281</v>
      </c>
      <c r="C85" s="53" t="s">
        <v>423</v>
      </c>
      <c r="D85" s="53" t="s">
        <v>605</v>
      </c>
      <c r="E85" s="53" t="s">
        <v>445</v>
      </c>
      <c r="F85" s="53" t="s">
        <v>479</v>
      </c>
      <c r="G85" s="53" t="s">
        <v>445</v>
      </c>
      <c r="H85" s="53" t="s">
        <v>445</v>
      </c>
      <c r="I85" s="53" t="s">
        <v>445</v>
      </c>
      <c r="J85" s="53" t="s">
        <v>446</v>
      </c>
    </row>
    <row r="86" spans="1:10" ht="15">
      <c r="A86" s="53" t="s">
        <v>606</v>
      </c>
      <c r="B86" s="53" t="s">
        <v>230</v>
      </c>
      <c r="C86" s="53" t="s">
        <v>423</v>
      </c>
      <c r="D86" s="53" t="s">
        <v>607</v>
      </c>
      <c r="E86" s="53" t="s">
        <v>445</v>
      </c>
      <c r="F86" s="53" t="s">
        <v>445</v>
      </c>
      <c r="G86" s="53" t="s">
        <v>445</v>
      </c>
      <c r="H86" s="53" t="s">
        <v>479</v>
      </c>
      <c r="I86" s="53" t="s">
        <v>445</v>
      </c>
      <c r="J86" s="53" t="s">
        <v>446</v>
      </c>
    </row>
    <row r="87" spans="1:10" ht="15">
      <c r="A87" s="53" t="s">
        <v>608</v>
      </c>
      <c r="B87" s="53" t="s">
        <v>297</v>
      </c>
      <c r="C87" s="53" t="s">
        <v>423</v>
      </c>
      <c r="D87" s="53" t="s">
        <v>609</v>
      </c>
      <c r="E87" s="53" t="s">
        <v>445</v>
      </c>
      <c r="F87" s="53" t="s">
        <v>479</v>
      </c>
      <c r="G87" s="53" t="s">
        <v>445</v>
      </c>
      <c r="H87" s="53" t="s">
        <v>445</v>
      </c>
      <c r="I87" s="53" t="s">
        <v>445</v>
      </c>
      <c r="J87" s="53" t="s">
        <v>446</v>
      </c>
    </row>
    <row r="88" spans="1:10" ht="15">
      <c r="A88" s="53" t="s">
        <v>610</v>
      </c>
      <c r="B88" s="53" t="s">
        <v>327</v>
      </c>
      <c r="C88" s="53" t="s">
        <v>423</v>
      </c>
      <c r="D88" s="53" t="s">
        <v>611</v>
      </c>
      <c r="E88" s="53" t="s">
        <v>445</v>
      </c>
      <c r="F88" s="53" t="s">
        <v>479</v>
      </c>
      <c r="G88" s="53" t="s">
        <v>445</v>
      </c>
      <c r="H88" s="53" t="s">
        <v>445</v>
      </c>
      <c r="I88" s="53" t="s">
        <v>445</v>
      </c>
      <c r="J88" s="53" t="s">
        <v>446</v>
      </c>
    </row>
    <row r="89" spans="1:10" ht="15">
      <c r="A89" s="53" t="s">
        <v>612</v>
      </c>
      <c r="B89" s="53" t="s">
        <v>365</v>
      </c>
      <c r="C89" s="53" t="s">
        <v>423</v>
      </c>
      <c r="D89" s="53" t="s">
        <v>613</v>
      </c>
      <c r="E89" s="53" t="s">
        <v>445</v>
      </c>
      <c r="F89" s="53" t="s">
        <v>479</v>
      </c>
      <c r="G89" s="53" t="s">
        <v>445</v>
      </c>
      <c r="H89" s="53" t="s">
        <v>445</v>
      </c>
      <c r="I89" s="53" t="s">
        <v>445</v>
      </c>
      <c r="J89" s="53" t="s">
        <v>446</v>
      </c>
    </row>
    <row r="90" spans="1:10" ht="15">
      <c r="A90" s="53" t="s">
        <v>614</v>
      </c>
      <c r="B90" s="53" t="s">
        <v>329</v>
      </c>
      <c r="C90" s="53" t="s">
        <v>423</v>
      </c>
      <c r="D90" s="53" t="s">
        <v>615</v>
      </c>
      <c r="E90" s="53" t="s">
        <v>445</v>
      </c>
      <c r="F90" s="53" t="s">
        <v>479</v>
      </c>
      <c r="G90" s="53" t="s">
        <v>445</v>
      </c>
      <c r="H90" s="53" t="s">
        <v>445</v>
      </c>
      <c r="I90" s="53" t="s">
        <v>445</v>
      </c>
      <c r="J90" s="53" t="s">
        <v>446</v>
      </c>
    </row>
    <row r="91" spans="1:10" ht="15">
      <c r="A91" s="53" t="s">
        <v>616</v>
      </c>
      <c r="B91" s="53" t="s">
        <v>283</v>
      </c>
      <c r="C91" s="53" t="s">
        <v>423</v>
      </c>
      <c r="D91" s="53" t="s">
        <v>617</v>
      </c>
      <c r="E91" s="53" t="s">
        <v>445</v>
      </c>
      <c r="F91" s="53" t="s">
        <v>445</v>
      </c>
      <c r="G91" s="53" t="s">
        <v>445</v>
      </c>
      <c r="H91" s="53" t="s">
        <v>445</v>
      </c>
      <c r="I91" s="53" t="s">
        <v>445</v>
      </c>
      <c r="J91" s="53" t="s">
        <v>446</v>
      </c>
    </row>
    <row r="92" spans="1:10" ht="15">
      <c r="A92" s="53" t="s">
        <v>618</v>
      </c>
      <c r="B92" s="53" t="s">
        <v>380</v>
      </c>
      <c r="C92" s="53" t="s">
        <v>456</v>
      </c>
      <c r="D92" s="53" t="s">
        <v>619</v>
      </c>
      <c r="E92" s="53" t="s">
        <v>458</v>
      </c>
      <c r="F92" s="53" t="s">
        <v>458</v>
      </c>
      <c r="G92" s="53" t="s">
        <v>458</v>
      </c>
      <c r="H92" s="53" t="s">
        <v>458</v>
      </c>
      <c r="I92" s="53" t="s">
        <v>458</v>
      </c>
      <c r="J92" s="53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P9" sqref="P9"/>
    </sheetView>
  </sheetViews>
  <sheetFormatPr defaultRowHeight="12.75"/>
  <cols>
    <col min="1" max="1" width="10.7109375" bestFit="1" customWidth="1"/>
    <col min="2" max="2" width="23.85546875" bestFit="1" customWidth="1"/>
    <col min="4" max="4" width="10" bestFit="1" customWidth="1"/>
  </cols>
  <sheetData>
    <row r="1" spans="1:6">
      <c r="A1" s="77" t="s">
        <v>620</v>
      </c>
      <c r="B1" s="77"/>
      <c r="C1" s="77"/>
      <c r="D1" s="77"/>
      <c r="E1" s="77"/>
      <c r="F1" s="77"/>
    </row>
    <row r="2" spans="1:6">
      <c r="A2" s="78" t="s">
        <v>621</v>
      </c>
      <c r="B2" s="80" t="s">
        <v>622</v>
      </c>
      <c r="C2" s="78" t="s">
        <v>623</v>
      </c>
      <c r="D2" s="82" t="s">
        <v>624</v>
      </c>
      <c r="E2" s="83"/>
      <c r="F2" s="54"/>
    </row>
    <row r="3" spans="1:6" ht="22.5">
      <c r="A3" s="79"/>
      <c r="B3" s="81"/>
      <c r="C3" s="79"/>
      <c r="D3" s="55" t="s">
        <v>625</v>
      </c>
      <c r="E3" s="55" t="s">
        <v>626</v>
      </c>
      <c r="F3" s="54"/>
    </row>
    <row r="4" spans="1:6" ht="33.75">
      <c r="A4" s="56">
        <v>1</v>
      </c>
      <c r="B4" s="57" t="s">
        <v>627</v>
      </c>
      <c r="C4" s="58">
        <v>30101</v>
      </c>
      <c r="D4" s="59" t="s">
        <v>628</v>
      </c>
      <c r="E4" s="59" t="s">
        <v>629</v>
      </c>
      <c r="F4" s="54"/>
    </row>
    <row r="5" spans="1:6" ht="33.75">
      <c r="A5" s="56">
        <v>2</v>
      </c>
      <c r="B5" s="57" t="s">
        <v>630</v>
      </c>
      <c r="C5" s="58">
        <v>30150</v>
      </c>
      <c r="D5" s="59" t="s">
        <v>631</v>
      </c>
      <c r="E5" s="59" t="s">
        <v>632</v>
      </c>
      <c r="F5" s="54"/>
    </row>
    <row r="6" spans="1:6" ht="22.5">
      <c r="A6" s="56">
        <v>3</v>
      </c>
      <c r="B6" s="57" t="s">
        <v>633</v>
      </c>
      <c r="C6" s="58">
        <v>30151</v>
      </c>
      <c r="D6" s="59" t="s">
        <v>634</v>
      </c>
      <c r="E6" s="59" t="s">
        <v>634</v>
      </c>
      <c r="F6" s="54"/>
    </row>
    <row r="7" spans="1:6" ht="33.75">
      <c r="A7" s="56">
        <v>4</v>
      </c>
      <c r="B7" s="57" t="s">
        <v>635</v>
      </c>
      <c r="C7" s="58">
        <v>30102</v>
      </c>
      <c r="D7" s="59" t="s">
        <v>628</v>
      </c>
      <c r="E7" s="59" t="s">
        <v>629</v>
      </c>
      <c r="F7" s="54"/>
    </row>
    <row r="8" spans="1:6" ht="33.75">
      <c r="A8" s="56">
        <v>5</v>
      </c>
      <c r="B8" s="57" t="s">
        <v>636</v>
      </c>
      <c r="C8" s="58">
        <v>30103</v>
      </c>
      <c r="D8" s="59" t="s">
        <v>628</v>
      </c>
      <c r="E8" s="59" t="s">
        <v>629</v>
      </c>
      <c r="F8" s="54"/>
    </row>
    <row r="9" spans="1:6" ht="33.75">
      <c r="A9" s="56">
        <v>6</v>
      </c>
      <c r="B9" s="57" t="s">
        <v>637</v>
      </c>
      <c r="C9" s="58">
        <v>30152</v>
      </c>
      <c r="D9" s="59" t="s">
        <v>628</v>
      </c>
      <c r="E9" s="59" t="s">
        <v>629</v>
      </c>
      <c r="F9" s="54"/>
    </row>
    <row r="10" spans="1:6" ht="33.75">
      <c r="A10" s="56">
        <v>7</v>
      </c>
      <c r="B10" s="57" t="s">
        <v>638</v>
      </c>
      <c r="C10" s="58">
        <v>30104</v>
      </c>
      <c r="D10" s="59" t="s">
        <v>628</v>
      </c>
      <c r="E10" s="59" t="s">
        <v>629</v>
      </c>
      <c r="F10" s="54"/>
    </row>
    <row r="11" spans="1:6" ht="33.75">
      <c r="A11" s="56">
        <v>8</v>
      </c>
      <c r="B11" s="57" t="s">
        <v>639</v>
      </c>
      <c r="C11" s="58">
        <v>30106</v>
      </c>
      <c r="D11" s="59" t="s">
        <v>628</v>
      </c>
      <c r="E11" s="59" t="s">
        <v>629</v>
      </c>
      <c r="F11" s="54"/>
    </row>
    <row r="12" spans="1:6" ht="67.5">
      <c r="A12" s="56">
        <v>9</v>
      </c>
      <c r="B12" s="57" t="s">
        <v>640</v>
      </c>
      <c r="C12" s="58">
        <v>30153</v>
      </c>
      <c r="D12" s="59" t="s">
        <v>628</v>
      </c>
      <c r="E12" s="60" t="s">
        <v>641</v>
      </c>
      <c r="F12" s="54"/>
    </row>
    <row r="13" spans="1:6" ht="33.75">
      <c r="A13" s="56">
        <v>10</v>
      </c>
      <c r="B13" s="57" t="s">
        <v>642</v>
      </c>
      <c r="C13" s="58">
        <v>30107</v>
      </c>
      <c r="D13" s="59" t="s">
        <v>628</v>
      </c>
      <c r="E13" s="59" t="s">
        <v>629</v>
      </c>
      <c r="F13" s="54"/>
    </row>
    <row r="14" spans="1:6" ht="67.5">
      <c r="A14" s="56">
        <v>11</v>
      </c>
      <c r="B14" s="57" t="s">
        <v>643</v>
      </c>
      <c r="C14" s="58">
        <v>30154</v>
      </c>
      <c r="D14" s="59" t="s">
        <v>644</v>
      </c>
      <c r="E14" s="60" t="s">
        <v>641</v>
      </c>
      <c r="F14" s="54"/>
    </row>
    <row r="15" spans="1:6" ht="45">
      <c r="A15" s="56">
        <v>12</v>
      </c>
      <c r="B15" s="57" t="s">
        <v>645</v>
      </c>
      <c r="C15" s="58">
        <v>30160</v>
      </c>
      <c r="D15" s="59" t="s">
        <v>634</v>
      </c>
      <c r="E15" s="59" t="s">
        <v>634</v>
      </c>
      <c r="F15" s="54"/>
    </row>
    <row r="16" spans="1:6" ht="33.75">
      <c r="A16" s="56">
        <v>13</v>
      </c>
      <c r="B16" s="57" t="s">
        <v>646</v>
      </c>
      <c r="C16" s="58">
        <v>30155</v>
      </c>
      <c r="D16" s="59" t="s">
        <v>634</v>
      </c>
      <c r="E16" s="59" t="s">
        <v>634</v>
      </c>
      <c r="F16" s="54"/>
    </row>
    <row r="17" spans="1:5" ht="33.75">
      <c r="A17" s="56">
        <v>14</v>
      </c>
      <c r="B17" s="57" t="s">
        <v>647</v>
      </c>
      <c r="C17" s="58">
        <v>30156</v>
      </c>
      <c r="D17" s="59" t="s">
        <v>628</v>
      </c>
      <c r="E17" s="59" t="s">
        <v>629</v>
      </c>
    </row>
    <row r="18" spans="1:5" ht="33.75">
      <c r="A18" s="56">
        <v>15</v>
      </c>
      <c r="B18" s="57" t="s">
        <v>648</v>
      </c>
      <c r="C18" s="58">
        <v>30159</v>
      </c>
      <c r="D18" s="59" t="s">
        <v>634</v>
      </c>
      <c r="E18" s="59" t="s">
        <v>634</v>
      </c>
    </row>
    <row r="19" spans="1:5" ht="33.75">
      <c r="A19" s="56">
        <v>16</v>
      </c>
      <c r="B19" s="57" t="s">
        <v>649</v>
      </c>
      <c r="C19" s="58">
        <v>30109</v>
      </c>
      <c r="D19" s="59" t="s">
        <v>628</v>
      </c>
      <c r="E19" s="59" t="s">
        <v>629</v>
      </c>
    </row>
    <row r="20" spans="1:5" ht="33.75">
      <c r="A20" s="56">
        <v>17</v>
      </c>
      <c r="B20" s="57" t="s">
        <v>650</v>
      </c>
      <c r="C20" s="58">
        <v>30110</v>
      </c>
      <c r="D20" s="59" t="s">
        <v>628</v>
      </c>
      <c r="E20" s="59" t="s">
        <v>629</v>
      </c>
    </row>
    <row r="21" spans="1:5" ht="33.75">
      <c r="A21" s="56">
        <v>18</v>
      </c>
      <c r="B21" s="57" t="s">
        <v>651</v>
      </c>
      <c r="C21" s="58">
        <v>30111</v>
      </c>
      <c r="D21" s="59" t="s">
        <v>652</v>
      </c>
      <c r="E21" s="59" t="s">
        <v>629</v>
      </c>
    </row>
    <row r="22" spans="1:5" ht="33.75">
      <c r="A22" s="56">
        <v>19</v>
      </c>
      <c r="B22" s="57" t="s">
        <v>653</v>
      </c>
      <c r="C22" s="58">
        <v>30112</v>
      </c>
      <c r="D22" s="59" t="s">
        <v>628</v>
      </c>
      <c r="E22" s="59" t="s">
        <v>629</v>
      </c>
    </row>
    <row r="23" spans="1:5" ht="33.75">
      <c r="A23" s="56">
        <v>20</v>
      </c>
      <c r="B23" s="57" t="s">
        <v>654</v>
      </c>
      <c r="C23" s="58">
        <v>30113</v>
      </c>
      <c r="D23" s="59" t="s">
        <v>628</v>
      </c>
      <c r="E23" s="59" t="s">
        <v>629</v>
      </c>
    </row>
    <row r="24" spans="1:5" ht="33.75">
      <c r="A24" s="56">
        <v>21</v>
      </c>
      <c r="B24" s="57" t="s">
        <v>655</v>
      </c>
      <c r="C24" s="58">
        <v>30114</v>
      </c>
      <c r="D24" s="59" t="s">
        <v>628</v>
      </c>
      <c r="E24" s="59" t="s">
        <v>629</v>
      </c>
    </row>
    <row r="25" spans="1:5" ht="67.5">
      <c r="A25" s="56">
        <v>22</v>
      </c>
      <c r="B25" s="57" t="s">
        <v>656</v>
      </c>
      <c r="C25" s="58">
        <v>30157</v>
      </c>
      <c r="D25" s="59" t="s">
        <v>628</v>
      </c>
      <c r="E25" s="60" t="s">
        <v>641</v>
      </c>
    </row>
    <row r="26" spans="1:5" ht="33.75">
      <c r="A26" s="56">
        <v>23</v>
      </c>
      <c r="B26" s="57" t="s">
        <v>657</v>
      </c>
      <c r="C26" s="58">
        <v>30115</v>
      </c>
      <c r="D26" s="59" t="s">
        <v>628</v>
      </c>
      <c r="E26" s="59" t="s">
        <v>629</v>
      </c>
    </row>
    <row r="27" spans="1:5" ht="33.75">
      <c r="A27" s="56">
        <v>24</v>
      </c>
      <c r="B27" s="57" t="s">
        <v>658</v>
      </c>
      <c r="C27" s="58">
        <v>30116</v>
      </c>
      <c r="D27" s="59" t="s">
        <v>628</v>
      </c>
      <c r="E27" s="59" t="s">
        <v>629</v>
      </c>
    </row>
    <row r="28" spans="1:5" ht="33.75">
      <c r="A28" s="56">
        <v>25</v>
      </c>
      <c r="B28" s="57" t="s">
        <v>659</v>
      </c>
      <c r="C28" s="58">
        <v>30117</v>
      </c>
      <c r="D28" s="59" t="s">
        <v>628</v>
      </c>
      <c r="E28" s="59" t="s">
        <v>629</v>
      </c>
    </row>
    <row r="29" spans="1:5" ht="33.75">
      <c r="A29" s="56">
        <v>26</v>
      </c>
      <c r="B29" s="57" t="s">
        <v>660</v>
      </c>
      <c r="C29" s="58">
        <v>32700</v>
      </c>
      <c r="D29" s="59" t="s">
        <v>628</v>
      </c>
      <c r="E29" s="59" t="s">
        <v>629</v>
      </c>
    </row>
    <row r="30" spans="1:5" ht="33.75">
      <c r="A30" s="56">
        <v>27</v>
      </c>
      <c r="B30" s="57" t="s">
        <v>661</v>
      </c>
      <c r="C30" s="58">
        <v>32710</v>
      </c>
      <c r="D30" s="59" t="s">
        <v>628</v>
      </c>
      <c r="E30" s="59" t="s">
        <v>629</v>
      </c>
    </row>
    <row r="31" spans="1:5" ht="67.5">
      <c r="A31" s="56">
        <v>28</v>
      </c>
      <c r="B31" s="57" t="s">
        <v>662</v>
      </c>
      <c r="C31" s="58">
        <v>32720</v>
      </c>
      <c r="D31" s="59" t="s">
        <v>663</v>
      </c>
      <c r="E31" s="60" t="s">
        <v>641</v>
      </c>
    </row>
    <row r="32" spans="1:5" ht="67.5">
      <c r="A32" s="56">
        <v>29</v>
      </c>
      <c r="B32" s="57" t="s">
        <v>664</v>
      </c>
      <c r="C32" s="58">
        <v>32730</v>
      </c>
      <c r="D32" s="59" t="s">
        <v>663</v>
      </c>
      <c r="E32" s="60" t="s">
        <v>641</v>
      </c>
    </row>
    <row r="33" spans="1:5" ht="33.75">
      <c r="A33" s="56">
        <v>30</v>
      </c>
      <c r="B33" s="57" t="s">
        <v>665</v>
      </c>
      <c r="C33" s="58">
        <v>32731</v>
      </c>
      <c r="D33" s="59" t="s">
        <v>666</v>
      </c>
      <c r="E33" s="59" t="s">
        <v>632</v>
      </c>
    </row>
    <row r="34" spans="1:5" ht="67.5">
      <c r="A34" s="56">
        <v>31</v>
      </c>
      <c r="B34" s="57" t="s">
        <v>667</v>
      </c>
      <c r="C34" s="58">
        <v>32740</v>
      </c>
      <c r="D34" s="59" t="s">
        <v>663</v>
      </c>
      <c r="E34" s="60" t="s">
        <v>641</v>
      </c>
    </row>
    <row r="35" spans="1:5" ht="67.5">
      <c r="A35" s="56">
        <v>32</v>
      </c>
      <c r="B35" s="57" t="s">
        <v>668</v>
      </c>
      <c r="C35" s="58">
        <v>32760</v>
      </c>
      <c r="D35" s="59" t="s">
        <v>663</v>
      </c>
      <c r="E35" s="60" t="s">
        <v>641</v>
      </c>
    </row>
    <row r="36" spans="1:5" ht="33.75">
      <c r="A36" s="56">
        <v>33</v>
      </c>
      <c r="B36" s="57" t="s">
        <v>669</v>
      </c>
      <c r="C36" s="58">
        <v>35200</v>
      </c>
      <c r="D36" s="59" t="s">
        <v>628</v>
      </c>
      <c r="E36" s="59" t="s">
        <v>629</v>
      </c>
    </row>
    <row r="37" spans="1:5" ht="67.5">
      <c r="A37" s="56">
        <v>34</v>
      </c>
      <c r="B37" s="57" t="s">
        <v>670</v>
      </c>
      <c r="C37" s="58">
        <v>35210</v>
      </c>
      <c r="D37" s="59" t="s">
        <v>631</v>
      </c>
      <c r="E37" s="60" t="s">
        <v>641</v>
      </c>
    </row>
    <row r="38" spans="1:5" ht="90">
      <c r="A38" s="56">
        <v>35</v>
      </c>
      <c r="B38" s="57" t="s">
        <v>671</v>
      </c>
      <c r="C38" s="58">
        <v>35220</v>
      </c>
      <c r="D38" s="59" t="s">
        <v>631</v>
      </c>
      <c r="E38" s="60" t="s">
        <v>672</v>
      </c>
    </row>
    <row r="39" spans="1:5" ht="33.75">
      <c r="A39" s="56">
        <v>36</v>
      </c>
      <c r="B39" s="57" t="s">
        <v>673</v>
      </c>
      <c r="C39" s="58">
        <v>35230</v>
      </c>
      <c r="D39" s="59" t="s">
        <v>631</v>
      </c>
      <c r="E39" s="59" t="s">
        <v>629</v>
      </c>
    </row>
    <row r="40" spans="1:5" ht="67.5">
      <c r="A40" s="56">
        <v>37</v>
      </c>
      <c r="B40" s="57" t="s">
        <v>674</v>
      </c>
      <c r="C40" s="58">
        <v>35250</v>
      </c>
      <c r="D40" s="59" t="s">
        <v>631</v>
      </c>
      <c r="E40" s="60" t="s">
        <v>641</v>
      </c>
    </row>
    <row r="41" spans="1:5" ht="90">
      <c r="A41" s="56">
        <v>38</v>
      </c>
      <c r="B41" s="57" t="s">
        <v>675</v>
      </c>
      <c r="C41" s="58">
        <v>35260</v>
      </c>
      <c r="D41" s="59" t="s">
        <v>631</v>
      </c>
      <c r="E41" s="60" t="s">
        <v>676</v>
      </c>
    </row>
    <row r="42" spans="1:5" ht="67.5">
      <c r="A42" s="56">
        <v>39</v>
      </c>
      <c r="B42" s="57" t="s">
        <v>677</v>
      </c>
      <c r="C42" s="58">
        <v>35270</v>
      </c>
      <c r="D42" s="59" t="s">
        <v>631</v>
      </c>
      <c r="E42" s="60" t="s">
        <v>641</v>
      </c>
    </row>
    <row r="43" spans="1:5" ht="33.75">
      <c r="A43" s="56">
        <v>40</v>
      </c>
      <c r="B43" s="57" t="s">
        <v>678</v>
      </c>
      <c r="C43" s="58">
        <v>31200</v>
      </c>
      <c r="D43" s="59" t="s">
        <v>652</v>
      </c>
      <c r="E43" s="59" t="s">
        <v>629</v>
      </c>
    </row>
    <row r="44" spans="1:5" ht="67.5">
      <c r="A44" s="56">
        <v>41</v>
      </c>
      <c r="B44" s="57" t="s">
        <v>679</v>
      </c>
      <c r="C44" s="58">
        <v>31210</v>
      </c>
      <c r="D44" s="59" t="s">
        <v>631</v>
      </c>
      <c r="E44" s="60" t="s">
        <v>641</v>
      </c>
    </row>
    <row r="45" spans="1:5" ht="67.5">
      <c r="A45" s="56">
        <v>42</v>
      </c>
      <c r="B45" s="57" t="s">
        <v>680</v>
      </c>
      <c r="C45" s="58">
        <v>31211</v>
      </c>
      <c r="D45" s="59" t="s">
        <v>644</v>
      </c>
      <c r="E45" s="60" t="s">
        <v>641</v>
      </c>
    </row>
    <row r="46" spans="1:5" ht="67.5">
      <c r="A46" s="56">
        <v>43</v>
      </c>
      <c r="B46" s="57" t="s">
        <v>681</v>
      </c>
      <c r="C46" s="58">
        <v>31220</v>
      </c>
      <c r="D46" s="59" t="s">
        <v>631</v>
      </c>
      <c r="E46" s="60" t="s">
        <v>641</v>
      </c>
    </row>
    <row r="47" spans="1:5" ht="33.75">
      <c r="A47" s="56">
        <v>44</v>
      </c>
      <c r="B47" s="57" t="s">
        <v>682</v>
      </c>
      <c r="C47" s="58">
        <v>31230</v>
      </c>
      <c r="D47" s="59" t="s">
        <v>628</v>
      </c>
      <c r="E47" s="59" t="s">
        <v>629</v>
      </c>
    </row>
    <row r="48" spans="1:5" ht="33.75">
      <c r="A48" s="56">
        <v>45</v>
      </c>
      <c r="B48" s="57" t="s">
        <v>683</v>
      </c>
      <c r="C48" s="58">
        <v>31240</v>
      </c>
      <c r="D48" s="59" t="s">
        <v>628</v>
      </c>
      <c r="E48" s="59" t="s">
        <v>629</v>
      </c>
    </row>
    <row r="49" spans="1:5" ht="33.75">
      <c r="A49" s="56">
        <v>46</v>
      </c>
      <c r="B49" s="57" t="s">
        <v>684</v>
      </c>
      <c r="C49" s="58">
        <v>31260</v>
      </c>
      <c r="D49" s="59" t="s">
        <v>628</v>
      </c>
      <c r="E49" s="59" t="s">
        <v>629</v>
      </c>
    </row>
    <row r="50" spans="1:5" ht="67.5">
      <c r="A50" s="56">
        <v>47</v>
      </c>
      <c r="B50" s="57" t="s">
        <v>685</v>
      </c>
      <c r="C50" s="58">
        <v>31270</v>
      </c>
      <c r="D50" s="59" t="s">
        <v>631</v>
      </c>
      <c r="E50" s="60" t="s">
        <v>641</v>
      </c>
    </row>
    <row r="51" spans="1:5" ht="67.5">
      <c r="A51" s="56">
        <v>48</v>
      </c>
      <c r="B51" s="57" t="s">
        <v>686</v>
      </c>
      <c r="C51" s="58">
        <v>31280</v>
      </c>
      <c r="D51" s="59" t="s">
        <v>631</v>
      </c>
      <c r="E51" s="60" t="s">
        <v>641</v>
      </c>
    </row>
    <row r="52" spans="1:5" ht="67.5">
      <c r="A52" s="56">
        <v>49</v>
      </c>
      <c r="B52" s="57" t="s">
        <v>687</v>
      </c>
      <c r="C52" s="58">
        <v>31290</v>
      </c>
      <c r="D52" s="59" t="s">
        <v>631</v>
      </c>
      <c r="E52" s="60" t="s">
        <v>641</v>
      </c>
    </row>
    <row r="53" spans="1:5" ht="33.75">
      <c r="A53" s="56">
        <v>50</v>
      </c>
      <c r="B53" s="57" t="s">
        <v>688</v>
      </c>
      <c r="C53" s="58">
        <v>32300</v>
      </c>
      <c r="D53" s="59" t="s">
        <v>628</v>
      </c>
      <c r="E53" s="59" t="s">
        <v>629</v>
      </c>
    </row>
    <row r="54" spans="1:5" ht="33.75">
      <c r="A54" s="56">
        <v>51</v>
      </c>
      <c r="B54" s="57" t="s">
        <v>689</v>
      </c>
      <c r="C54" s="58">
        <v>31400</v>
      </c>
      <c r="D54" s="59" t="s">
        <v>628</v>
      </c>
      <c r="E54" s="59" t="s">
        <v>629</v>
      </c>
    </row>
    <row r="55" spans="1:5" ht="33.75">
      <c r="A55" s="56">
        <v>52</v>
      </c>
      <c r="B55" s="57" t="s">
        <v>690</v>
      </c>
      <c r="C55" s="58">
        <v>31410</v>
      </c>
      <c r="D55" s="59" t="s">
        <v>663</v>
      </c>
      <c r="E55" s="59" t="s">
        <v>632</v>
      </c>
    </row>
    <row r="56" spans="1:5" ht="33.75">
      <c r="A56" s="56">
        <v>53</v>
      </c>
      <c r="B56" s="57" t="s">
        <v>691</v>
      </c>
      <c r="C56" s="58">
        <v>31420</v>
      </c>
      <c r="D56" s="59" t="s">
        <v>663</v>
      </c>
      <c r="E56" s="59" t="s">
        <v>632</v>
      </c>
    </row>
    <row r="57" spans="1:5" ht="22.5">
      <c r="A57" s="56">
        <v>54</v>
      </c>
      <c r="B57" s="57" t="s">
        <v>692</v>
      </c>
      <c r="C57" s="58">
        <v>31430</v>
      </c>
      <c r="D57" s="59" t="s">
        <v>663</v>
      </c>
      <c r="E57" s="59" t="s">
        <v>632</v>
      </c>
    </row>
    <row r="58" spans="1:5" ht="33.75">
      <c r="A58" s="56">
        <v>55</v>
      </c>
      <c r="B58" s="57" t="s">
        <v>693</v>
      </c>
      <c r="C58" s="58">
        <v>34800</v>
      </c>
      <c r="D58" s="59" t="s">
        <v>628</v>
      </c>
      <c r="E58" s="59" t="s">
        <v>629</v>
      </c>
    </row>
    <row r="59" spans="1:5" ht="33.75">
      <c r="A59" s="56">
        <v>56</v>
      </c>
      <c r="B59" s="57" t="s">
        <v>694</v>
      </c>
      <c r="C59" s="58">
        <v>34810</v>
      </c>
      <c r="D59" s="59" t="s">
        <v>628</v>
      </c>
      <c r="E59" s="59" t="s">
        <v>629</v>
      </c>
    </row>
    <row r="60" spans="1:5" ht="67.5">
      <c r="A60" s="56">
        <v>57</v>
      </c>
      <c r="B60" s="57" t="s">
        <v>695</v>
      </c>
      <c r="C60" s="58">
        <v>34820</v>
      </c>
      <c r="D60" s="59" t="s">
        <v>631</v>
      </c>
      <c r="E60" s="60" t="s">
        <v>641</v>
      </c>
    </row>
    <row r="61" spans="1:5" ht="67.5">
      <c r="A61" s="56">
        <v>58</v>
      </c>
      <c r="B61" s="57" t="s">
        <v>696</v>
      </c>
      <c r="C61" s="58">
        <v>34830</v>
      </c>
      <c r="D61" s="59" t="s">
        <v>631</v>
      </c>
      <c r="E61" s="60" t="s">
        <v>641</v>
      </c>
    </row>
    <row r="62" spans="1:5" ht="45">
      <c r="A62" s="56">
        <v>59</v>
      </c>
      <c r="B62" s="57" t="s">
        <v>697</v>
      </c>
      <c r="C62" s="58">
        <v>34840</v>
      </c>
      <c r="D62" s="59" t="s">
        <v>631</v>
      </c>
      <c r="E62" s="59" t="s">
        <v>632</v>
      </c>
    </row>
    <row r="63" spans="1:5" ht="33.75">
      <c r="A63" s="56">
        <v>60</v>
      </c>
      <c r="B63" s="57" t="s">
        <v>698</v>
      </c>
      <c r="C63" s="58">
        <v>32100</v>
      </c>
      <c r="D63" s="59" t="s">
        <v>628</v>
      </c>
      <c r="E63" s="59" t="s">
        <v>629</v>
      </c>
    </row>
    <row r="64" spans="1:5" ht="33.75">
      <c r="A64" s="56">
        <v>61</v>
      </c>
      <c r="B64" s="57" t="s">
        <v>699</v>
      </c>
      <c r="C64" s="58">
        <v>32101</v>
      </c>
      <c r="D64" s="59" t="s">
        <v>663</v>
      </c>
      <c r="E64" s="59" t="s">
        <v>632</v>
      </c>
    </row>
    <row r="65" spans="1:5" ht="33.75">
      <c r="A65" s="56">
        <v>62</v>
      </c>
      <c r="B65" s="57" t="s">
        <v>700</v>
      </c>
      <c r="C65" s="58">
        <v>32103</v>
      </c>
      <c r="D65" s="59" t="s">
        <v>701</v>
      </c>
      <c r="E65" s="59" t="s">
        <v>632</v>
      </c>
    </row>
    <row r="66" spans="1:5" ht="67.5">
      <c r="A66" s="56">
        <v>63</v>
      </c>
      <c r="B66" s="57" t="s">
        <v>702</v>
      </c>
      <c r="C66" s="58">
        <v>32110</v>
      </c>
      <c r="D66" s="59" t="s">
        <v>663</v>
      </c>
      <c r="E66" s="60" t="s">
        <v>641</v>
      </c>
    </row>
    <row r="67" spans="1:5" ht="67.5">
      <c r="A67" s="56">
        <v>64</v>
      </c>
      <c r="B67" s="57" t="s">
        <v>703</v>
      </c>
      <c r="C67" s="58">
        <v>32120</v>
      </c>
      <c r="D67" s="59" t="s">
        <v>644</v>
      </c>
      <c r="E67" s="60" t="s">
        <v>704</v>
      </c>
    </row>
    <row r="68" spans="1:5" ht="67.5">
      <c r="A68" s="56">
        <v>65</v>
      </c>
      <c r="B68" s="57" t="s">
        <v>705</v>
      </c>
      <c r="C68" s="58">
        <v>32140</v>
      </c>
      <c r="D68" s="59" t="s">
        <v>701</v>
      </c>
      <c r="E68" s="60" t="s">
        <v>641</v>
      </c>
    </row>
    <row r="69" spans="1:5" ht="67.5">
      <c r="A69" s="56">
        <v>66</v>
      </c>
      <c r="B69" s="57" t="s">
        <v>706</v>
      </c>
      <c r="C69" s="58">
        <v>32150</v>
      </c>
      <c r="D69" s="59" t="s">
        <v>631</v>
      </c>
      <c r="E69" s="60" t="s">
        <v>641</v>
      </c>
    </row>
    <row r="70" spans="1:5" ht="67.5">
      <c r="A70" s="56">
        <v>67</v>
      </c>
      <c r="B70" s="57" t="s">
        <v>707</v>
      </c>
      <c r="C70" s="58">
        <v>32160</v>
      </c>
      <c r="D70" s="59" t="s">
        <v>663</v>
      </c>
      <c r="E70" s="60" t="s">
        <v>641</v>
      </c>
    </row>
    <row r="71" spans="1:5" ht="33.75">
      <c r="A71" s="56">
        <v>68</v>
      </c>
      <c r="B71" s="57" t="s">
        <v>708</v>
      </c>
      <c r="C71" s="58">
        <v>34100</v>
      </c>
      <c r="D71" s="61" t="s">
        <v>628</v>
      </c>
      <c r="E71" s="59" t="s">
        <v>629</v>
      </c>
    </row>
    <row r="72" spans="1:5" ht="33.75">
      <c r="A72" s="56">
        <v>69</v>
      </c>
      <c r="B72" s="57" t="s">
        <v>709</v>
      </c>
      <c r="C72" s="58">
        <v>34110</v>
      </c>
      <c r="D72" s="59" t="s">
        <v>710</v>
      </c>
      <c r="E72" s="59" t="s">
        <v>632</v>
      </c>
    </row>
    <row r="73" spans="1:5" ht="90">
      <c r="A73" s="56">
        <v>70</v>
      </c>
      <c r="B73" s="57" t="s">
        <v>711</v>
      </c>
      <c r="C73" s="58">
        <v>34120</v>
      </c>
      <c r="D73" s="59" t="s">
        <v>644</v>
      </c>
      <c r="E73" s="62" t="s">
        <v>712</v>
      </c>
    </row>
    <row r="74" spans="1:5" ht="90">
      <c r="A74" s="56">
        <v>71</v>
      </c>
      <c r="B74" s="57" t="s">
        <v>713</v>
      </c>
      <c r="C74" s="58">
        <v>34130</v>
      </c>
      <c r="D74" s="59" t="s">
        <v>631</v>
      </c>
      <c r="E74" s="62" t="s">
        <v>712</v>
      </c>
    </row>
    <row r="75" spans="1:5" ht="90">
      <c r="A75" s="56">
        <v>72</v>
      </c>
      <c r="B75" s="57" t="s">
        <v>714</v>
      </c>
      <c r="C75" s="58">
        <v>34150</v>
      </c>
      <c r="D75" s="59" t="s">
        <v>663</v>
      </c>
      <c r="E75" s="62" t="s">
        <v>712</v>
      </c>
    </row>
    <row r="76" spans="1:5" ht="33.75">
      <c r="A76" s="56">
        <v>73</v>
      </c>
      <c r="B76" s="57" t="s">
        <v>715</v>
      </c>
      <c r="C76" s="58">
        <v>33600</v>
      </c>
      <c r="D76" s="59" t="s">
        <v>628</v>
      </c>
      <c r="E76" s="59" t="s">
        <v>629</v>
      </c>
    </row>
    <row r="77" spans="1:5" ht="33.75">
      <c r="A77" s="56">
        <v>74</v>
      </c>
      <c r="B77" s="57" t="s">
        <v>716</v>
      </c>
      <c r="C77" s="58">
        <v>33601</v>
      </c>
      <c r="D77" s="59" t="s">
        <v>717</v>
      </c>
      <c r="E77" s="59" t="s">
        <v>629</v>
      </c>
    </row>
    <row r="78" spans="1:5" ht="33.75">
      <c r="A78" s="56">
        <v>75</v>
      </c>
      <c r="B78" s="57" t="s">
        <v>718</v>
      </c>
      <c r="C78" s="58">
        <v>33630</v>
      </c>
      <c r="D78" s="59" t="s">
        <v>631</v>
      </c>
      <c r="E78" s="59" t="s">
        <v>629</v>
      </c>
    </row>
    <row r="79" spans="1:5" ht="33.75">
      <c r="A79" s="56">
        <v>76</v>
      </c>
      <c r="B79" s="57" t="s">
        <v>719</v>
      </c>
      <c r="C79" s="58">
        <v>33640</v>
      </c>
      <c r="D79" s="59" t="s">
        <v>631</v>
      </c>
      <c r="E79" s="59" t="s">
        <v>629</v>
      </c>
    </row>
    <row r="80" spans="1:5" ht="33.75">
      <c r="A80" s="56">
        <v>77</v>
      </c>
      <c r="B80" s="57" t="s">
        <v>720</v>
      </c>
      <c r="C80" s="58">
        <v>33650</v>
      </c>
      <c r="D80" s="59" t="s">
        <v>631</v>
      </c>
      <c r="E80" s="59" t="s">
        <v>629</v>
      </c>
    </row>
    <row r="81" spans="1:5" ht="33.75">
      <c r="A81" s="56">
        <v>78</v>
      </c>
      <c r="B81" s="57" t="s">
        <v>721</v>
      </c>
      <c r="C81" s="58">
        <v>33200</v>
      </c>
      <c r="D81" s="59" t="s">
        <v>628</v>
      </c>
      <c r="E81" s="59" t="s">
        <v>629</v>
      </c>
    </row>
    <row r="82" spans="1:5" ht="33.75">
      <c r="A82" s="56">
        <v>79</v>
      </c>
      <c r="B82" s="57" t="s">
        <v>722</v>
      </c>
      <c r="C82" s="58">
        <v>33210</v>
      </c>
      <c r="D82" s="59" t="s">
        <v>631</v>
      </c>
      <c r="E82" s="59" t="s">
        <v>629</v>
      </c>
    </row>
    <row r="83" spans="1:5" ht="33.75">
      <c r="A83" s="56">
        <v>80</v>
      </c>
      <c r="B83" s="57" t="s">
        <v>723</v>
      </c>
      <c r="C83" s="58">
        <v>33220</v>
      </c>
      <c r="D83" s="59" t="s">
        <v>631</v>
      </c>
      <c r="E83" s="59" t="s">
        <v>629</v>
      </c>
    </row>
    <row r="84" spans="1:5" ht="67.5">
      <c r="A84" s="56">
        <v>81</v>
      </c>
      <c r="B84" s="57" t="s">
        <v>724</v>
      </c>
      <c r="C84" s="58">
        <v>33230</v>
      </c>
      <c r="D84" s="59" t="s">
        <v>631</v>
      </c>
      <c r="E84" s="60" t="s">
        <v>641</v>
      </c>
    </row>
    <row r="85" spans="1:5" ht="33.75">
      <c r="A85" s="56">
        <v>82</v>
      </c>
      <c r="B85" s="57" t="s">
        <v>725</v>
      </c>
      <c r="C85" s="58">
        <v>34200</v>
      </c>
      <c r="D85" s="59" t="s">
        <v>631</v>
      </c>
      <c r="E85" s="59" t="s">
        <v>629</v>
      </c>
    </row>
    <row r="86" spans="1:5" ht="33.75">
      <c r="A86" s="56">
        <v>83</v>
      </c>
      <c r="B86" s="57" t="s">
        <v>726</v>
      </c>
      <c r="C86" s="58">
        <v>34201</v>
      </c>
      <c r="D86" s="59" t="s">
        <v>663</v>
      </c>
      <c r="E86" s="59" t="s">
        <v>632</v>
      </c>
    </row>
    <row r="87" spans="1:5" ht="33.75">
      <c r="A87" s="56">
        <v>84</v>
      </c>
      <c r="B87" s="57" t="s">
        <v>727</v>
      </c>
      <c r="C87" s="58">
        <v>34202</v>
      </c>
      <c r="D87" s="59" t="s">
        <v>663</v>
      </c>
      <c r="E87" s="59" t="s">
        <v>632</v>
      </c>
    </row>
    <row r="88" spans="1:5" ht="45">
      <c r="A88" s="56">
        <v>85</v>
      </c>
      <c r="B88" s="57" t="s">
        <v>728</v>
      </c>
      <c r="C88" s="58">
        <v>34300</v>
      </c>
      <c r="D88" s="63" t="s">
        <v>628</v>
      </c>
      <c r="E88" s="59" t="s">
        <v>629</v>
      </c>
    </row>
    <row r="89" spans="1:5" ht="45">
      <c r="A89" s="56">
        <v>86</v>
      </c>
      <c r="B89" s="57" t="s">
        <v>729</v>
      </c>
      <c r="C89" s="58">
        <v>34301</v>
      </c>
      <c r="D89" s="63" t="s">
        <v>663</v>
      </c>
      <c r="E89" s="59" t="s">
        <v>632</v>
      </c>
    </row>
    <row r="90" spans="1:5" ht="45">
      <c r="A90" s="56">
        <v>87</v>
      </c>
      <c r="B90" s="57" t="s">
        <v>730</v>
      </c>
      <c r="C90" s="58">
        <v>34310</v>
      </c>
      <c r="D90" s="63" t="s">
        <v>631</v>
      </c>
      <c r="E90" s="59" t="s">
        <v>632</v>
      </c>
    </row>
    <row r="91" spans="1:5" ht="45">
      <c r="A91" s="56">
        <v>88</v>
      </c>
      <c r="B91" s="57" t="s">
        <v>731</v>
      </c>
      <c r="C91" s="58">
        <v>34311</v>
      </c>
      <c r="D91" s="63" t="s">
        <v>631</v>
      </c>
      <c r="E91" s="59" t="s">
        <v>632</v>
      </c>
    </row>
    <row r="92" spans="1:5" ht="45">
      <c r="A92" s="56">
        <v>89</v>
      </c>
      <c r="B92" s="57" t="s">
        <v>732</v>
      </c>
      <c r="C92" s="58">
        <v>34320</v>
      </c>
      <c r="D92" s="63" t="s">
        <v>663</v>
      </c>
      <c r="E92" s="59" t="s">
        <v>632</v>
      </c>
    </row>
    <row r="93" spans="1:5" ht="45">
      <c r="A93" s="56">
        <v>90</v>
      </c>
      <c r="B93" s="57" t="s">
        <v>733</v>
      </c>
      <c r="C93" s="58">
        <v>34900</v>
      </c>
      <c r="D93" s="63" t="s">
        <v>628</v>
      </c>
      <c r="E93" s="59" t="s">
        <v>629</v>
      </c>
    </row>
    <row r="94" spans="1:5" ht="45">
      <c r="A94" s="56">
        <v>91</v>
      </c>
      <c r="B94" s="57" t="s">
        <v>734</v>
      </c>
      <c r="C94" s="58">
        <v>34901</v>
      </c>
      <c r="D94" s="63" t="s">
        <v>631</v>
      </c>
      <c r="E94" s="59" t="s">
        <v>632</v>
      </c>
    </row>
    <row r="95" spans="1:5" ht="45">
      <c r="A95" s="56">
        <v>92</v>
      </c>
      <c r="B95" s="57" t="s">
        <v>735</v>
      </c>
      <c r="C95" s="58">
        <v>34910</v>
      </c>
      <c r="D95" s="63" t="s">
        <v>631</v>
      </c>
      <c r="E95" s="59" t="s">
        <v>629</v>
      </c>
    </row>
    <row r="96" spans="1:5" ht="45">
      <c r="A96" s="56">
        <v>93</v>
      </c>
      <c r="B96" s="57" t="s">
        <v>736</v>
      </c>
      <c r="C96" s="58">
        <v>35400</v>
      </c>
      <c r="D96" s="63" t="s">
        <v>628</v>
      </c>
      <c r="E96" s="59" t="s">
        <v>629</v>
      </c>
    </row>
    <row r="97" spans="1:5" ht="45">
      <c r="A97" s="56">
        <v>94</v>
      </c>
      <c r="B97" s="57" t="s">
        <v>737</v>
      </c>
      <c r="C97" s="58">
        <v>35410</v>
      </c>
      <c r="D97" s="63" t="s">
        <v>663</v>
      </c>
      <c r="E97" s="59" t="s">
        <v>632</v>
      </c>
    </row>
    <row r="98" spans="1:5" ht="45">
      <c r="A98" s="56">
        <v>95</v>
      </c>
      <c r="B98" s="57" t="s">
        <v>738</v>
      </c>
      <c r="C98" s="58">
        <v>33800</v>
      </c>
      <c r="D98" s="63" t="s">
        <v>628</v>
      </c>
      <c r="E98" s="59" t="s">
        <v>629</v>
      </c>
    </row>
    <row r="99" spans="1:5" ht="45">
      <c r="A99" s="56">
        <v>96</v>
      </c>
      <c r="B99" s="57" t="s">
        <v>739</v>
      </c>
      <c r="C99" s="58">
        <v>33806</v>
      </c>
      <c r="D99" s="63" t="s">
        <v>634</v>
      </c>
      <c r="E99" s="59" t="s">
        <v>634</v>
      </c>
    </row>
    <row r="100" spans="1:5" ht="45">
      <c r="A100" s="56">
        <v>97</v>
      </c>
      <c r="B100" s="57" t="s">
        <v>740</v>
      </c>
      <c r="C100" s="58">
        <v>33801</v>
      </c>
      <c r="D100" s="63" t="s">
        <v>628</v>
      </c>
      <c r="E100" s="59" t="s">
        <v>629</v>
      </c>
    </row>
    <row r="101" spans="1:5" ht="67.5">
      <c r="A101" s="56">
        <v>98</v>
      </c>
      <c r="B101" s="57" t="s">
        <v>741</v>
      </c>
      <c r="C101" s="58">
        <v>33802</v>
      </c>
      <c r="D101" s="63" t="s">
        <v>663</v>
      </c>
      <c r="E101" s="60" t="s">
        <v>641</v>
      </c>
    </row>
    <row r="102" spans="1:5" ht="45">
      <c r="A102" s="56">
        <v>99</v>
      </c>
      <c r="B102" s="57" t="s">
        <v>742</v>
      </c>
      <c r="C102" s="58">
        <v>33804</v>
      </c>
      <c r="D102" s="63" t="s">
        <v>628</v>
      </c>
      <c r="E102" s="59" t="s">
        <v>629</v>
      </c>
    </row>
    <row r="103" spans="1:5" ht="45">
      <c r="A103" s="56">
        <v>100</v>
      </c>
      <c r="B103" s="57" t="s">
        <v>743</v>
      </c>
      <c r="C103" s="58">
        <v>33805</v>
      </c>
      <c r="D103" s="63" t="s">
        <v>628</v>
      </c>
      <c r="E103" s="59" t="s">
        <v>629</v>
      </c>
    </row>
    <row r="104" spans="1:5" ht="112.5">
      <c r="A104" s="64">
        <v>101</v>
      </c>
      <c r="B104" s="57" t="s">
        <v>744</v>
      </c>
      <c r="C104" s="58">
        <v>33807</v>
      </c>
      <c r="D104" s="63" t="s">
        <v>634</v>
      </c>
      <c r="E104" s="65" t="s">
        <v>634</v>
      </c>
    </row>
    <row r="105" spans="1:5" ht="112.5">
      <c r="A105" s="64">
        <v>102</v>
      </c>
      <c r="B105" s="57" t="s">
        <v>745</v>
      </c>
      <c r="C105" s="58">
        <v>33810</v>
      </c>
      <c r="D105" s="63" t="s">
        <v>628</v>
      </c>
      <c r="E105" s="65" t="s">
        <v>629</v>
      </c>
    </row>
    <row r="106" spans="1:5" ht="67.5">
      <c r="A106" s="64">
        <v>103</v>
      </c>
      <c r="B106" s="57" t="s">
        <v>746</v>
      </c>
      <c r="C106" s="58">
        <v>33811</v>
      </c>
      <c r="D106" s="63" t="s">
        <v>663</v>
      </c>
      <c r="E106" s="60" t="s">
        <v>641</v>
      </c>
    </row>
    <row r="107" spans="1:5" ht="90">
      <c r="A107" s="64">
        <v>104</v>
      </c>
      <c r="B107" s="57" t="s">
        <v>747</v>
      </c>
      <c r="C107" s="58">
        <v>33820</v>
      </c>
      <c r="D107" s="63" t="s">
        <v>663</v>
      </c>
      <c r="E107" s="60" t="s">
        <v>748</v>
      </c>
    </row>
    <row r="108" spans="1:5" ht="360">
      <c r="A108" s="64">
        <v>105</v>
      </c>
      <c r="B108" s="66" t="s">
        <v>749</v>
      </c>
      <c r="C108" s="58">
        <v>33830</v>
      </c>
      <c r="D108" s="67" t="s">
        <v>750</v>
      </c>
      <c r="E108" s="68" t="s">
        <v>751</v>
      </c>
    </row>
    <row r="109" spans="1:5" ht="112.5">
      <c r="A109" s="64">
        <v>106</v>
      </c>
      <c r="B109" s="57" t="s">
        <v>752</v>
      </c>
      <c r="C109" s="58">
        <v>33840</v>
      </c>
      <c r="D109" s="63" t="s">
        <v>663</v>
      </c>
      <c r="E109" s="65" t="s">
        <v>629</v>
      </c>
    </row>
    <row r="110" spans="1:5" ht="112.5">
      <c r="A110" s="64">
        <v>107</v>
      </c>
      <c r="B110" s="57" t="s">
        <v>753</v>
      </c>
      <c r="C110" s="58">
        <v>33850</v>
      </c>
      <c r="D110" s="63" t="s">
        <v>663</v>
      </c>
      <c r="E110" s="65" t="s">
        <v>629</v>
      </c>
    </row>
    <row r="111" spans="1:5" ht="135">
      <c r="A111" s="64">
        <v>108</v>
      </c>
      <c r="B111" s="57" t="s">
        <v>754</v>
      </c>
      <c r="C111" s="58">
        <v>33860</v>
      </c>
      <c r="D111" s="67" t="s">
        <v>755</v>
      </c>
      <c r="E111" s="68" t="s">
        <v>756</v>
      </c>
    </row>
    <row r="112" spans="1:5" ht="90">
      <c r="A112" s="64">
        <v>109</v>
      </c>
      <c r="B112" s="57" t="s">
        <v>757</v>
      </c>
      <c r="C112" s="58">
        <v>33870</v>
      </c>
      <c r="D112" s="63" t="s">
        <v>663</v>
      </c>
      <c r="E112" s="60" t="s">
        <v>748</v>
      </c>
    </row>
    <row r="113" spans="1:5" ht="45">
      <c r="A113" s="69">
        <v>110</v>
      </c>
      <c r="B113" s="57" t="s">
        <v>758</v>
      </c>
      <c r="C113" s="70">
        <v>33871</v>
      </c>
      <c r="D113" s="71" t="s">
        <v>663</v>
      </c>
      <c r="E113" s="68" t="s">
        <v>759</v>
      </c>
    </row>
    <row r="114" spans="1:5" ht="112.5">
      <c r="A114" s="64">
        <v>111</v>
      </c>
      <c r="B114" s="57" t="s">
        <v>760</v>
      </c>
      <c r="C114" s="58">
        <v>33880</v>
      </c>
      <c r="D114" s="63" t="s">
        <v>628</v>
      </c>
      <c r="E114" s="65" t="s">
        <v>629</v>
      </c>
    </row>
    <row r="115" spans="1:5" ht="112.5">
      <c r="A115" s="64">
        <v>112</v>
      </c>
      <c r="B115" s="57" t="s">
        <v>761</v>
      </c>
      <c r="C115" s="58">
        <v>33881</v>
      </c>
      <c r="D115" s="63" t="s">
        <v>628</v>
      </c>
      <c r="E115" s="65" t="s">
        <v>629</v>
      </c>
    </row>
    <row r="116" spans="1:5" ht="45">
      <c r="A116" s="64">
        <v>113</v>
      </c>
      <c r="B116" s="57" t="s">
        <v>762</v>
      </c>
      <c r="C116" s="58">
        <v>33890</v>
      </c>
      <c r="D116" s="63" t="s">
        <v>663</v>
      </c>
      <c r="E116" s="59" t="s">
        <v>632</v>
      </c>
    </row>
    <row r="117" spans="1:5" ht="112.5">
      <c r="A117" s="64">
        <v>114</v>
      </c>
      <c r="B117" s="57" t="s">
        <v>763</v>
      </c>
      <c r="C117" s="58">
        <v>33891</v>
      </c>
      <c r="D117" s="63" t="s">
        <v>628</v>
      </c>
      <c r="E117" s="72" t="s">
        <v>629</v>
      </c>
    </row>
    <row r="118" spans="1:5" ht="45">
      <c r="A118" s="64">
        <v>115</v>
      </c>
      <c r="B118" s="57" t="s">
        <v>764</v>
      </c>
      <c r="C118" s="58">
        <v>33892</v>
      </c>
      <c r="D118" s="63" t="s">
        <v>663</v>
      </c>
      <c r="E118" s="59" t="s">
        <v>632</v>
      </c>
    </row>
    <row r="119" spans="1:5" ht="90">
      <c r="A119" s="64">
        <v>116</v>
      </c>
      <c r="B119" s="57" t="s">
        <v>765</v>
      </c>
      <c r="C119" s="58">
        <v>33893</v>
      </c>
      <c r="D119" s="59" t="s">
        <v>663</v>
      </c>
      <c r="E119" s="60" t="s">
        <v>748</v>
      </c>
    </row>
    <row r="120" spans="1:5" ht="135">
      <c r="A120" s="64">
        <v>117</v>
      </c>
      <c r="B120" s="57" t="s">
        <v>766</v>
      </c>
      <c r="C120" s="58">
        <v>33894</v>
      </c>
      <c r="D120" s="67" t="s">
        <v>767</v>
      </c>
      <c r="E120" s="68" t="s">
        <v>768</v>
      </c>
    </row>
    <row r="121" spans="1:5" ht="135">
      <c r="A121" s="64">
        <v>118</v>
      </c>
      <c r="B121" s="57" t="s">
        <v>769</v>
      </c>
      <c r="C121" s="58">
        <v>33700</v>
      </c>
      <c r="D121" s="67" t="s">
        <v>770</v>
      </c>
      <c r="E121" s="68" t="s">
        <v>751</v>
      </c>
    </row>
    <row r="122" spans="1:5" ht="90">
      <c r="A122" s="64">
        <v>119</v>
      </c>
      <c r="B122" s="57" t="s">
        <v>771</v>
      </c>
      <c r="C122" s="58">
        <v>33701</v>
      </c>
      <c r="D122" s="59" t="s">
        <v>663</v>
      </c>
      <c r="E122" s="60" t="s">
        <v>772</v>
      </c>
    </row>
    <row r="123" spans="1:5" ht="67.5">
      <c r="A123" s="64">
        <v>120</v>
      </c>
      <c r="B123" s="57" t="s">
        <v>773</v>
      </c>
      <c r="C123" s="58">
        <v>33710</v>
      </c>
      <c r="D123" s="59" t="s">
        <v>663</v>
      </c>
      <c r="E123" s="60" t="s">
        <v>641</v>
      </c>
    </row>
    <row r="124" spans="1:5" ht="33.75">
      <c r="A124" s="64">
        <v>121</v>
      </c>
      <c r="B124" s="57" t="s">
        <v>774</v>
      </c>
      <c r="C124" s="58">
        <v>33720</v>
      </c>
      <c r="D124" s="59" t="s">
        <v>628</v>
      </c>
      <c r="E124" s="59" t="s">
        <v>629</v>
      </c>
    </row>
    <row r="125" spans="1:5" ht="33.75">
      <c r="A125" s="64">
        <v>122</v>
      </c>
      <c r="B125" s="57" t="s">
        <v>775</v>
      </c>
      <c r="C125" s="58">
        <v>33730</v>
      </c>
      <c r="D125" s="59" t="s">
        <v>628</v>
      </c>
      <c r="E125" s="59" t="s">
        <v>629</v>
      </c>
    </row>
    <row r="126" spans="1:5" ht="90">
      <c r="A126" s="64">
        <v>123</v>
      </c>
      <c r="B126" s="57" t="s">
        <v>776</v>
      </c>
      <c r="C126" s="58">
        <v>33740</v>
      </c>
      <c r="D126" s="59" t="s">
        <v>663</v>
      </c>
      <c r="E126" s="60" t="s">
        <v>748</v>
      </c>
    </row>
    <row r="127" spans="1:5" ht="33.75">
      <c r="A127" s="64">
        <v>124</v>
      </c>
      <c r="B127" s="57" t="s">
        <v>777</v>
      </c>
      <c r="C127" s="58">
        <v>33750</v>
      </c>
      <c r="D127" s="59" t="s">
        <v>628</v>
      </c>
      <c r="E127" s="59" t="s">
        <v>629</v>
      </c>
    </row>
    <row r="128" spans="1:5" ht="90">
      <c r="A128" s="64">
        <v>125</v>
      </c>
      <c r="B128" s="57" t="s">
        <v>778</v>
      </c>
      <c r="C128" s="58">
        <v>33760</v>
      </c>
      <c r="D128" s="59" t="s">
        <v>663</v>
      </c>
      <c r="E128" s="60" t="s">
        <v>748</v>
      </c>
    </row>
    <row r="129" spans="1:5" ht="33.75">
      <c r="A129" s="64">
        <v>126</v>
      </c>
      <c r="B129" s="57" t="s">
        <v>779</v>
      </c>
      <c r="C129" s="58">
        <v>33770</v>
      </c>
      <c r="D129" s="59" t="s">
        <v>663</v>
      </c>
      <c r="E129" s="59" t="s">
        <v>632</v>
      </c>
    </row>
    <row r="130" spans="1:5" ht="45">
      <c r="A130" s="64">
        <v>127</v>
      </c>
      <c r="B130" s="57" t="s">
        <v>780</v>
      </c>
      <c r="C130" s="58">
        <v>33780</v>
      </c>
      <c r="D130" s="59" t="s">
        <v>663</v>
      </c>
      <c r="E130" s="68" t="s">
        <v>781</v>
      </c>
    </row>
    <row r="131" spans="1:5" ht="33.75">
      <c r="A131" s="64">
        <v>128</v>
      </c>
      <c r="B131" s="57" t="s">
        <v>782</v>
      </c>
      <c r="C131" s="58">
        <v>31900</v>
      </c>
      <c r="D131" s="59" t="s">
        <v>628</v>
      </c>
      <c r="E131" s="59" t="s">
        <v>629</v>
      </c>
    </row>
    <row r="132" spans="1:5" ht="90">
      <c r="A132" s="64">
        <v>129</v>
      </c>
      <c r="B132" s="57" t="s">
        <v>783</v>
      </c>
      <c r="C132" s="58">
        <v>31920</v>
      </c>
      <c r="D132" s="59" t="s">
        <v>663</v>
      </c>
      <c r="E132" s="60" t="s">
        <v>784</v>
      </c>
    </row>
    <row r="133" spans="1:5" ht="33.75">
      <c r="A133" s="64">
        <v>130</v>
      </c>
      <c r="B133" s="57" t="s">
        <v>785</v>
      </c>
      <c r="C133" s="58">
        <v>31930</v>
      </c>
      <c r="D133" s="59" t="s">
        <v>663</v>
      </c>
      <c r="E133" s="59" t="s">
        <v>629</v>
      </c>
    </row>
    <row r="134" spans="1:5" ht="90">
      <c r="A134" s="64">
        <v>131</v>
      </c>
      <c r="B134" s="57" t="s">
        <v>786</v>
      </c>
      <c r="C134" s="58">
        <v>31940</v>
      </c>
      <c r="D134" s="61" t="s">
        <v>787</v>
      </c>
      <c r="E134" s="60" t="s">
        <v>788</v>
      </c>
    </row>
    <row r="135" spans="1:5" ht="33.75">
      <c r="A135" s="64">
        <v>132</v>
      </c>
      <c r="B135" s="57" t="s">
        <v>789</v>
      </c>
      <c r="C135" s="58">
        <v>34400</v>
      </c>
      <c r="D135" s="59" t="s">
        <v>628</v>
      </c>
      <c r="E135" s="59" t="s">
        <v>629</v>
      </c>
    </row>
    <row r="136" spans="1:5" ht="33.75">
      <c r="A136" s="64">
        <v>133</v>
      </c>
      <c r="B136" s="57" t="s">
        <v>790</v>
      </c>
      <c r="C136" s="58">
        <v>34406</v>
      </c>
      <c r="D136" s="59" t="s">
        <v>634</v>
      </c>
      <c r="E136" s="59" t="s">
        <v>634</v>
      </c>
    </row>
    <row r="137" spans="1:5" ht="67.5">
      <c r="A137" s="64">
        <v>134</v>
      </c>
      <c r="B137" s="57" t="s">
        <v>791</v>
      </c>
      <c r="C137" s="58">
        <v>34401</v>
      </c>
      <c r="D137" s="59" t="s">
        <v>663</v>
      </c>
      <c r="E137" s="60" t="s">
        <v>641</v>
      </c>
    </row>
    <row r="138" spans="1:5" ht="67.5">
      <c r="A138" s="64">
        <v>135</v>
      </c>
      <c r="B138" s="57" t="s">
        <v>792</v>
      </c>
      <c r="C138" s="58">
        <v>34402</v>
      </c>
      <c r="D138" s="59" t="s">
        <v>663</v>
      </c>
      <c r="E138" s="60" t="s">
        <v>641</v>
      </c>
    </row>
    <row r="139" spans="1:5" ht="135">
      <c r="A139" s="64">
        <v>136</v>
      </c>
      <c r="B139" s="57" t="s">
        <v>793</v>
      </c>
      <c r="C139" s="58">
        <v>34403</v>
      </c>
      <c r="D139" s="67" t="s">
        <v>770</v>
      </c>
      <c r="E139" s="68" t="s">
        <v>751</v>
      </c>
    </row>
    <row r="140" spans="1:5" ht="67.5">
      <c r="A140" s="64">
        <v>137</v>
      </c>
      <c r="B140" s="57" t="s">
        <v>794</v>
      </c>
      <c r="C140" s="58">
        <v>34405</v>
      </c>
      <c r="D140" s="59" t="s">
        <v>663</v>
      </c>
      <c r="E140" s="60" t="s">
        <v>641</v>
      </c>
    </row>
    <row r="141" spans="1:5" ht="90">
      <c r="A141" s="64">
        <v>138</v>
      </c>
      <c r="B141" s="57" t="s">
        <v>795</v>
      </c>
      <c r="C141" s="58">
        <v>34410</v>
      </c>
      <c r="D141" s="59" t="s">
        <v>663</v>
      </c>
      <c r="E141" s="60" t="s">
        <v>748</v>
      </c>
    </row>
    <row r="142" spans="1:5" ht="90">
      <c r="A142" s="64">
        <v>139</v>
      </c>
      <c r="B142" s="57" t="s">
        <v>796</v>
      </c>
      <c r="C142" s="58">
        <v>34420</v>
      </c>
      <c r="D142" s="59" t="s">
        <v>663</v>
      </c>
      <c r="E142" s="60" t="s">
        <v>748</v>
      </c>
    </row>
    <row r="143" spans="1:5" ht="67.5">
      <c r="A143" s="64">
        <v>140</v>
      </c>
      <c r="B143" s="57" t="s">
        <v>797</v>
      </c>
      <c r="C143" s="58">
        <v>34430</v>
      </c>
      <c r="D143" s="59" t="s">
        <v>663</v>
      </c>
      <c r="E143" s="60" t="s">
        <v>641</v>
      </c>
    </row>
    <row r="144" spans="1:5" ht="135">
      <c r="A144" s="64">
        <v>141</v>
      </c>
      <c r="B144" s="57" t="s">
        <v>798</v>
      </c>
      <c r="C144" s="58">
        <v>34440</v>
      </c>
      <c r="D144" s="67" t="s">
        <v>770</v>
      </c>
      <c r="E144" s="68" t="s">
        <v>751</v>
      </c>
    </row>
    <row r="145" spans="1:5" ht="33.75">
      <c r="A145" s="64">
        <v>142</v>
      </c>
      <c r="B145" s="57" t="s">
        <v>799</v>
      </c>
      <c r="C145" s="58">
        <v>34450</v>
      </c>
      <c r="D145" s="59" t="s">
        <v>663</v>
      </c>
      <c r="E145" s="59" t="s">
        <v>629</v>
      </c>
    </row>
    <row r="146" spans="1:5" ht="67.5">
      <c r="A146" s="64">
        <v>143</v>
      </c>
      <c r="B146" s="57" t="s">
        <v>800</v>
      </c>
      <c r="C146" s="58">
        <v>34460</v>
      </c>
      <c r="D146" s="59" t="s">
        <v>663</v>
      </c>
      <c r="E146" s="60" t="s">
        <v>641</v>
      </c>
    </row>
    <row r="147" spans="1:5" ht="33.75">
      <c r="A147" s="64">
        <v>144</v>
      </c>
      <c r="B147" s="57" t="s">
        <v>801</v>
      </c>
      <c r="C147" s="58">
        <v>34470</v>
      </c>
      <c r="D147" s="59" t="s">
        <v>663</v>
      </c>
      <c r="E147" s="59" t="s">
        <v>629</v>
      </c>
    </row>
    <row r="148" spans="1:5" ht="67.5">
      <c r="A148" s="64">
        <v>145</v>
      </c>
      <c r="B148" s="57" t="s">
        <v>802</v>
      </c>
      <c r="C148" s="58">
        <v>34480</v>
      </c>
      <c r="D148" s="59" t="s">
        <v>663</v>
      </c>
      <c r="E148" s="60" t="s">
        <v>641</v>
      </c>
    </row>
    <row r="149" spans="1:5" ht="67.5">
      <c r="A149" s="64">
        <v>146</v>
      </c>
      <c r="B149" s="57" t="s">
        <v>803</v>
      </c>
      <c r="C149" s="58">
        <v>34490</v>
      </c>
      <c r="D149" s="59" t="s">
        <v>663</v>
      </c>
      <c r="E149" s="60" t="s">
        <v>641</v>
      </c>
    </row>
    <row r="150" spans="1:5" ht="90">
      <c r="A150" s="64">
        <v>147</v>
      </c>
      <c r="B150" s="57" t="s">
        <v>804</v>
      </c>
      <c r="C150" s="58">
        <v>34491</v>
      </c>
      <c r="D150" s="59" t="s">
        <v>663</v>
      </c>
      <c r="E150" s="60" t="s">
        <v>748</v>
      </c>
    </row>
    <row r="151" spans="1:5" ht="67.5">
      <c r="A151" s="64">
        <v>148</v>
      </c>
      <c r="B151" s="57" t="s">
        <v>805</v>
      </c>
      <c r="C151" s="58">
        <v>34493</v>
      </c>
      <c r="D151" s="59" t="s">
        <v>701</v>
      </c>
      <c r="E151" s="60" t="s">
        <v>641</v>
      </c>
    </row>
    <row r="152" spans="1:5" ht="45">
      <c r="A152" s="64">
        <v>149</v>
      </c>
      <c r="B152" s="57" t="s">
        <v>806</v>
      </c>
      <c r="C152" s="58">
        <v>34494</v>
      </c>
      <c r="D152" s="61" t="s">
        <v>663</v>
      </c>
      <c r="E152" s="68" t="s">
        <v>781</v>
      </c>
    </row>
    <row r="153" spans="1:5" ht="33.75">
      <c r="A153" s="64">
        <v>150</v>
      </c>
      <c r="B153" s="57" t="s">
        <v>807</v>
      </c>
      <c r="C153" s="58">
        <v>35300</v>
      </c>
      <c r="D153" s="59" t="s">
        <v>808</v>
      </c>
      <c r="E153" s="59" t="s">
        <v>632</v>
      </c>
    </row>
    <row r="154" spans="1:5" ht="135">
      <c r="A154" s="64">
        <v>151</v>
      </c>
      <c r="B154" s="57" t="s">
        <v>809</v>
      </c>
      <c r="C154" s="58">
        <v>35301</v>
      </c>
      <c r="D154" s="67" t="s">
        <v>770</v>
      </c>
      <c r="E154" s="68" t="s">
        <v>751</v>
      </c>
    </row>
    <row r="155" spans="1:5" ht="67.5">
      <c r="A155" s="64">
        <v>152</v>
      </c>
      <c r="B155" s="57" t="s">
        <v>810</v>
      </c>
      <c r="C155" s="58">
        <v>35310</v>
      </c>
      <c r="D155" s="59" t="s">
        <v>663</v>
      </c>
      <c r="E155" s="60" t="s">
        <v>641</v>
      </c>
    </row>
    <row r="156" spans="1:5" ht="33.75">
      <c r="A156" s="64">
        <v>153</v>
      </c>
      <c r="B156" s="57" t="s">
        <v>811</v>
      </c>
      <c r="C156" s="58">
        <v>35320</v>
      </c>
      <c r="D156" s="59" t="s">
        <v>628</v>
      </c>
      <c r="E156" s="59" t="s">
        <v>629</v>
      </c>
    </row>
    <row r="157" spans="1:5" ht="67.5">
      <c r="A157" s="64">
        <v>154</v>
      </c>
      <c r="B157" s="57" t="s">
        <v>812</v>
      </c>
      <c r="C157" s="58">
        <v>35330</v>
      </c>
      <c r="D157" s="59" t="s">
        <v>663</v>
      </c>
      <c r="E157" s="60" t="s">
        <v>641</v>
      </c>
    </row>
    <row r="158" spans="1:5" ht="33.75">
      <c r="A158" s="64">
        <v>155</v>
      </c>
      <c r="B158" s="57" t="s">
        <v>813</v>
      </c>
      <c r="C158" s="58">
        <v>35340</v>
      </c>
      <c r="D158" s="59" t="s">
        <v>663</v>
      </c>
      <c r="E158" s="59" t="s">
        <v>629</v>
      </c>
    </row>
    <row r="159" spans="1:5" ht="135">
      <c r="A159" s="64">
        <v>156</v>
      </c>
      <c r="B159" s="57" t="s">
        <v>814</v>
      </c>
      <c r="C159" s="58">
        <v>34600</v>
      </c>
      <c r="D159" s="67" t="s">
        <v>770</v>
      </c>
      <c r="E159" s="59" t="s">
        <v>629</v>
      </c>
    </row>
    <row r="160" spans="1:5" ht="33.75">
      <c r="A160" s="64">
        <v>157</v>
      </c>
      <c r="B160" s="57" t="s">
        <v>815</v>
      </c>
      <c r="C160" s="58">
        <v>34601</v>
      </c>
      <c r="D160" s="59" t="s">
        <v>644</v>
      </c>
      <c r="E160" s="59" t="s">
        <v>632</v>
      </c>
    </row>
    <row r="161" spans="1:5" ht="33.75">
      <c r="A161" s="64">
        <v>158</v>
      </c>
      <c r="B161" s="57" t="s">
        <v>816</v>
      </c>
      <c r="C161" s="58">
        <v>34602</v>
      </c>
      <c r="D161" s="59" t="s">
        <v>628</v>
      </c>
      <c r="E161" s="59" t="s">
        <v>629</v>
      </c>
    </row>
    <row r="162" spans="1:5" ht="33.75">
      <c r="A162" s="64">
        <v>159</v>
      </c>
      <c r="B162" s="57" t="s">
        <v>817</v>
      </c>
      <c r="C162" s="58">
        <v>34610</v>
      </c>
      <c r="D162" s="59" t="s">
        <v>663</v>
      </c>
      <c r="E162" s="59" t="s">
        <v>629</v>
      </c>
    </row>
    <row r="163" spans="1:5" ht="112.5">
      <c r="A163" s="64">
        <v>160</v>
      </c>
      <c r="B163" s="57" t="s">
        <v>818</v>
      </c>
      <c r="C163" s="58">
        <v>34620</v>
      </c>
      <c r="D163" s="59" t="s">
        <v>663</v>
      </c>
      <c r="E163" s="62" t="s">
        <v>819</v>
      </c>
    </row>
    <row r="164" spans="1:5" ht="33.75">
      <c r="A164" s="64">
        <v>161</v>
      </c>
      <c r="B164" s="57" t="s">
        <v>820</v>
      </c>
      <c r="C164" s="58">
        <v>34630</v>
      </c>
      <c r="D164" s="59" t="s">
        <v>663</v>
      </c>
      <c r="E164" s="59" t="s">
        <v>629</v>
      </c>
    </row>
    <row r="165" spans="1:5" ht="33.75">
      <c r="A165" s="64">
        <v>162</v>
      </c>
      <c r="B165" s="57" t="s">
        <v>821</v>
      </c>
      <c r="C165" s="58">
        <v>31700</v>
      </c>
      <c r="D165" s="59" t="s">
        <v>628</v>
      </c>
      <c r="E165" s="59" t="s">
        <v>629</v>
      </c>
    </row>
    <row r="166" spans="1:5" ht="90">
      <c r="A166" s="69">
        <v>163</v>
      </c>
      <c r="B166" s="57" t="s">
        <v>822</v>
      </c>
      <c r="C166" s="70">
        <v>31701</v>
      </c>
      <c r="D166" s="61" t="s">
        <v>663</v>
      </c>
      <c r="E166" s="57" t="s">
        <v>823</v>
      </c>
    </row>
    <row r="167" spans="1:5" ht="67.5">
      <c r="A167" s="64">
        <v>164</v>
      </c>
      <c r="B167" s="57" t="s">
        <v>824</v>
      </c>
      <c r="C167" s="58">
        <v>31710</v>
      </c>
      <c r="D167" s="59" t="s">
        <v>663</v>
      </c>
      <c r="E167" s="60" t="s">
        <v>641</v>
      </c>
    </row>
    <row r="168" spans="1:5" ht="101.25">
      <c r="A168" s="64">
        <v>165</v>
      </c>
      <c r="B168" s="57" t="s">
        <v>825</v>
      </c>
      <c r="C168" s="58">
        <v>31730</v>
      </c>
      <c r="D168" s="59" t="s">
        <v>663</v>
      </c>
      <c r="E168" s="60" t="s">
        <v>826</v>
      </c>
    </row>
  </sheetData>
  <mergeCells count="5">
    <mergeCell ref="A1:F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Podaci o klijentu</vt:lpstr>
      <vt:lpstr>Specifikacija</vt:lpstr>
      <vt:lpstr>Uputa za popunjavanje</vt:lpstr>
      <vt:lpstr>Poslovnice i trezori</vt:lpstr>
      <vt:lpstr>Fina</vt:lpstr>
      <vt:lpstr>Pakiranje gotovog novca</vt:lpstr>
      <vt:lpstr>F</vt:lpstr>
      <vt:lpstr>FINA</vt:lpstr>
      <vt:lpstr>Mjesto</vt:lpstr>
      <vt:lpstr>Mjesto2</vt:lpstr>
      <vt:lpstr>P</vt:lpstr>
      <vt:lpstr>Poslovnica</vt:lpstr>
      <vt:lpstr>T</vt:lpstr>
      <vt:lpstr>Trezor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Babić</dc:creator>
  <cp:lastModifiedBy>Tomislav Munitić</cp:lastModifiedBy>
  <dcterms:created xsi:type="dcterms:W3CDTF">2022-08-11T07:19:04Z</dcterms:created>
  <dcterms:modified xsi:type="dcterms:W3CDTF">2022-12-01T11:47:54Z</dcterms:modified>
</cp:coreProperties>
</file>